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011"/>
  <workbookPr filterPrivacy="1"/>
  <mc:AlternateContent xmlns:mc="http://schemas.openxmlformats.org/markup-compatibility/2006">
    <mc:Choice Requires="x15">
      <x15ac:absPath xmlns:x15ac="http://schemas.microsoft.com/office/spreadsheetml/2010/11/ac" url="/Users/maksimanurov/Desktop/"/>
    </mc:Choice>
  </mc:AlternateContent>
  <bookViews>
    <workbookView xWindow="0" yWindow="460" windowWidth="25600" windowHeight="14660"/>
  </bookViews>
  <sheets>
    <sheet name="меню на 2019" sheetId="4" r:id="rId1"/>
    <sheet name="Лист1" sheetId="5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6" i="4" l="1"/>
  <c r="H79" i="4"/>
  <c r="H40" i="4"/>
  <c r="H43" i="4"/>
  <c r="H47" i="4"/>
  <c r="H129" i="4"/>
  <c r="H130" i="4"/>
  <c r="H134" i="4"/>
  <c r="H132" i="4"/>
  <c r="G128" i="4"/>
  <c r="H128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20" i="4"/>
  <c r="H21" i="4"/>
  <c r="H22" i="4"/>
  <c r="H23" i="4"/>
  <c r="H24" i="4"/>
  <c r="H25" i="4"/>
  <c r="H26" i="4"/>
  <c r="H27" i="4"/>
  <c r="H28" i="4"/>
  <c r="H29" i="4"/>
  <c r="H31" i="4"/>
  <c r="H32" i="4"/>
  <c r="H33" i="4"/>
  <c r="H34" i="4"/>
  <c r="H35" i="4"/>
  <c r="H36" i="4"/>
  <c r="H37" i="4"/>
  <c r="H38" i="4"/>
  <c r="H41" i="4"/>
  <c r="H42" i="4"/>
  <c r="H44" i="4"/>
  <c r="H45" i="4"/>
  <c r="H46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6" i="4"/>
  <c r="H67" i="4"/>
  <c r="H68" i="4"/>
  <c r="H69" i="4"/>
  <c r="H70" i="4"/>
  <c r="H71" i="4"/>
  <c r="H72" i="4"/>
  <c r="H73" i="4"/>
  <c r="H74" i="4"/>
  <c r="H75" i="4"/>
  <c r="H76" i="4"/>
  <c r="H77" i="4"/>
  <c r="H80" i="4"/>
  <c r="H81" i="4"/>
  <c r="H82" i="4"/>
  <c r="H83" i="4"/>
  <c r="H84" i="4"/>
  <c r="H85" i="4"/>
  <c r="H86" i="4"/>
  <c r="H87" i="4"/>
  <c r="H89" i="4"/>
  <c r="H90" i="4"/>
  <c r="H91" i="4"/>
  <c r="H92" i="4"/>
  <c r="H93" i="4"/>
  <c r="H95" i="4"/>
  <c r="H96" i="4"/>
  <c r="H97" i="4"/>
  <c r="H98" i="4"/>
  <c r="H99" i="4"/>
  <c r="H100" i="4"/>
  <c r="H101" i="4"/>
  <c r="H102" i="4"/>
  <c r="H103" i="4"/>
  <c r="H105" i="4"/>
  <c r="H107" i="4"/>
  <c r="H108" i="4"/>
  <c r="H109" i="4"/>
  <c r="H110" i="4"/>
  <c r="H111" i="4"/>
  <c r="H113" i="4"/>
  <c r="H114" i="4"/>
  <c r="H115" i="4"/>
  <c r="H116" i="4"/>
  <c r="H117" i="4"/>
  <c r="H119" i="4"/>
  <c r="H120" i="4"/>
  <c r="H121" i="4"/>
  <c r="H122" i="4"/>
  <c r="H123" i="4"/>
  <c r="H124" i="4"/>
  <c r="H126" i="4"/>
  <c r="G119" i="4"/>
  <c r="G126" i="4"/>
  <c r="G124" i="4"/>
  <c r="G123" i="4"/>
  <c r="G122" i="4"/>
  <c r="G121" i="4"/>
  <c r="G120" i="4"/>
  <c r="G117" i="4"/>
  <c r="G116" i="4"/>
  <c r="G115" i="4"/>
  <c r="G114" i="4"/>
  <c r="G113" i="4"/>
  <c r="G111" i="4"/>
  <c r="G110" i="4"/>
  <c r="G109" i="4"/>
  <c r="G108" i="4"/>
  <c r="G107" i="4"/>
  <c r="G106" i="4"/>
  <c r="G105" i="4"/>
  <c r="G103" i="4"/>
  <c r="G102" i="4"/>
  <c r="G101" i="4"/>
  <c r="G100" i="4"/>
  <c r="G99" i="4"/>
  <c r="G98" i="4"/>
  <c r="G97" i="4"/>
  <c r="G96" i="4"/>
  <c r="G95" i="4"/>
  <c r="G93" i="4"/>
  <c r="G92" i="4"/>
  <c r="G91" i="4"/>
  <c r="G90" i="4"/>
  <c r="G89" i="4"/>
  <c r="G87" i="4"/>
  <c r="G86" i="4"/>
  <c r="G85" i="4"/>
  <c r="G84" i="4"/>
  <c r="G83" i="4"/>
  <c r="G82" i="4"/>
  <c r="G81" i="4"/>
  <c r="G80" i="4"/>
  <c r="G79" i="4"/>
  <c r="G77" i="4"/>
  <c r="G76" i="4"/>
  <c r="G75" i="4"/>
  <c r="G74" i="4"/>
  <c r="G73" i="4"/>
  <c r="G72" i="4"/>
  <c r="G71" i="4"/>
  <c r="G70" i="4"/>
  <c r="G69" i="4"/>
  <c r="G68" i="4"/>
  <c r="G67" i="4"/>
  <c r="G66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8" i="4"/>
  <c r="G37" i="4"/>
  <c r="G36" i="4"/>
  <c r="G35" i="4"/>
  <c r="G33" i="4"/>
  <c r="G32" i="4"/>
  <c r="G31" i="4"/>
  <c r="G29" i="4"/>
  <c r="G28" i="4"/>
  <c r="G27" i="4"/>
  <c r="G26" i="4"/>
  <c r="G25" i="4"/>
  <c r="G24" i="4"/>
  <c r="G23" i="4"/>
  <c r="G22" i="4"/>
  <c r="G21" i="4"/>
  <c r="G20" i="4"/>
  <c r="H135" i="4"/>
  <c r="H136" i="4"/>
  <c r="G18" i="4"/>
  <c r="G17" i="4"/>
  <c r="G16" i="4"/>
  <c r="G15" i="4"/>
  <c r="G14" i="4"/>
  <c r="G13" i="4"/>
  <c r="G12" i="4"/>
  <c r="G11" i="4"/>
  <c r="G10" i="4"/>
  <c r="G9" i="4"/>
  <c r="G8" i="4"/>
  <c r="G7" i="4"/>
  <c r="G6" i="4"/>
</calcChain>
</file>

<file path=xl/sharedStrings.xml><?xml version="1.0" encoding="utf-8"?>
<sst xmlns="http://schemas.openxmlformats.org/spreadsheetml/2006/main" count="139" uniqueCount="138">
  <si>
    <t>Наименования продукции</t>
  </si>
  <si>
    <t>Вес всего</t>
  </si>
  <si>
    <t>Сумма</t>
  </si>
  <si>
    <t>Горячие закуски:</t>
  </si>
  <si>
    <t>Гарниры:</t>
  </si>
  <si>
    <t>Напитки:</t>
  </si>
  <si>
    <t>Фруктовая корзина:</t>
  </si>
  <si>
    <t>Яблоки ,апельсины или мандарины виноград белый и красный ,киви ,сезонные ягоды</t>
  </si>
  <si>
    <t>Соусы:Томатный , ткемали, Сацебели, соевый,  Тар-тар, сырный,  грибной (подаются комплексно к  горячим блюдам по назначению)</t>
  </si>
  <si>
    <t>гостей</t>
  </si>
  <si>
    <t>сред с чел</t>
  </si>
  <si>
    <t>общий вес</t>
  </si>
  <si>
    <t>вес на чел</t>
  </si>
  <si>
    <t>Общая сумма по меню:</t>
  </si>
  <si>
    <t>Стоимость банкетного обслуживания:</t>
  </si>
  <si>
    <t>ИТОГО общая стоиомость:</t>
  </si>
  <si>
    <t>Стоимость аренды:</t>
  </si>
  <si>
    <t xml:space="preserve">                                                                              Салаты:</t>
  </si>
  <si>
    <t>Вес  1 порции</t>
  </si>
  <si>
    <t xml:space="preserve">Холодные закуски: </t>
  </si>
  <si>
    <t>Холодные закуски: (рыбные)</t>
  </si>
  <si>
    <t>Горячие блюда из птицы</t>
  </si>
  <si>
    <t>Горячие блюда из мяса:</t>
  </si>
  <si>
    <t>Булочки пшеничные, ржаные.</t>
  </si>
  <si>
    <t>9.Лимон нарезка:</t>
  </si>
  <si>
    <t>10.Маслины ,Оливки</t>
  </si>
  <si>
    <t>11.Оливки гигант Каламата</t>
  </si>
  <si>
    <t>12.Закуска из свеклы с черносливом</t>
  </si>
  <si>
    <t>13.Закуска из маринованной моркови</t>
  </si>
  <si>
    <t>Общее кол-во порций:</t>
  </si>
  <si>
    <r>
      <t>(</t>
    </r>
    <r>
      <rPr>
        <sz val="14"/>
        <color rgb="FF000000"/>
        <rFont val="Tahoma"/>
        <family val="2"/>
        <charset val="204"/>
      </rPr>
      <t>₽)</t>
    </r>
  </si>
  <si>
    <r>
      <t xml:space="preserve">1. </t>
    </r>
    <r>
      <rPr>
        <b/>
        <sz val="14"/>
        <color theme="1"/>
        <rFont val="Calibri"/>
        <family val="2"/>
        <scheme val="minor"/>
      </rPr>
      <t>Ассорти мягких и твердых сортов сыра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гроздями  винограда ,медом и грецкими орехами)</t>
    </r>
  </si>
  <si>
    <r>
      <t xml:space="preserve">2. </t>
    </r>
    <r>
      <rPr>
        <b/>
        <sz val="14"/>
        <color theme="1"/>
        <rFont val="Calibri"/>
        <family val="2"/>
        <scheme val="minor"/>
      </rPr>
      <t>Ассорти Кавказских сыров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(рассольные и копченые сыры с зеленью и сацебели)</t>
    </r>
  </si>
  <si>
    <r>
      <t xml:space="preserve">3. </t>
    </r>
    <r>
      <rPr>
        <b/>
        <sz val="14"/>
        <color theme="1"/>
        <rFont val="Calibri"/>
        <family val="2"/>
        <scheme val="minor"/>
      </rPr>
      <t>«Капрезе»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(классическая итальянская закуска из сочных помидоров, сыра мацарелла  с соусом из базелика)</t>
    </r>
  </si>
  <si>
    <r>
      <t xml:space="preserve">4. </t>
    </r>
    <r>
      <rPr>
        <b/>
        <sz val="14"/>
        <color theme="1"/>
        <rFont val="Calibri"/>
        <family val="2"/>
        <scheme val="minor"/>
      </rPr>
      <t>Грибочки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 xml:space="preserve">(замаринованные по специальному рецепту шеф-повара) </t>
    </r>
  </si>
  <si>
    <r>
      <t xml:space="preserve">5. </t>
    </r>
    <r>
      <rPr>
        <b/>
        <sz val="14"/>
        <color theme="1"/>
        <rFont val="Calibri"/>
        <family val="2"/>
        <scheme val="minor"/>
      </rPr>
      <t>Стильная закуска из</t>
    </r>
    <r>
      <rPr>
        <sz val="14"/>
        <color theme="1"/>
        <rFont val="Calibri"/>
        <family val="2"/>
        <scheme val="minor"/>
      </rPr>
      <t xml:space="preserve">  </t>
    </r>
    <r>
      <rPr>
        <i/>
        <sz val="14"/>
        <color theme="1"/>
        <rFont val="Calibri"/>
        <family val="2"/>
        <charset val="204"/>
        <scheme val="minor"/>
      </rPr>
      <t>(баклажан и цуккини, с нежной сырной начинкой с соусом «Пронго» и грецкими орехами)</t>
    </r>
  </si>
  <si>
    <r>
      <t xml:space="preserve">6. </t>
    </r>
    <r>
      <rPr>
        <b/>
        <sz val="14"/>
        <color theme="1"/>
        <rFont val="Calibri"/>
        <family val="2"/>
        <scheme val="minor"/>
      </rPr>
      <t>Овощной букет из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(помидоров Черри ,огурцов ,сл. болгарского перца, редиса ,листьев  салата и зелени)</t>
    </r>
  </si>
  <si>
    <r>
      <t xml:space="preserve">7. </t>
    </r>
    <r>
      <rPr>
        <b/>
        <sz val="14"/>
        <color theme="1"/>
        <rFont val="Calibri"/>
        <family val="2"/>
        <scheme val="minor"/>
      </rPr>
      <t>Домашние соленья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(бочковые помидоры, соленые огурчики, соленый перец, Гурийская капуста, квашеная капуста, моченые яблоки, маслины и патисоны)</t>
    </r>
  </si>
  <si>
    <r>
      <t>8.Нарезка сырная:</t>
    </r>
    <r>
      <rPr>
        <i/>
        <sz val="14"/>
        <color theme="1"/>
        <rFont val="Calibri"/>
        <family val="2"/>
        <charset val="204"/>
        <scheme val="minor"/>
      </rPr>
      <t xml:space="preserve"> (ассортимент по вашему желнию , в любых процентных соотношениях: Эдам, Гуада, Маасдам)</t>
    </r>
  </si>
  <si>
    <r>
      <t>1.</t>
    </r>
    <r>
      <rPr>
        <b/>
        <sz val="14"/>
        <color theme="1"/>
        <rFont val="Calibri"/>
        <family val="2"/>
        <scheme val="minor"/>
      </rPr>
      <t xml:space="preserve"> Рыбное ассорти в Русском стиле </t>
    </r>
    <r>
      <rPr>
        <i/>
        <sz val="14"/>
        <color theme="1"/>
        <rFont val="Calibri"/>
        <family val="2"/>
        <charset val="204"/>
        <scheme val="minor"/>
      </rPr>
      <t>(слабосолёной семги, масляной рыбы, зеленый салат, лимон,укроп)</t>
    </r>
  </si>
  <si>
    <r>
      <t>2.</t>
    </r>
    <r>
      <rPr>
        <b/>
        <sz val="14"/>
        <color theme="1"/>
        <rFont val="Calibri"/>
        <family val="2"/>
        <scheme val="minor"/>
      </rPr>
      <t xml:space="preserve"> Осетрина горячего копчения </t>
    </r>
    <r>
      <rPr>
        <i/>
        <sz val="14"/>
        <color theme="1"/>
        <rFont val="Calibri"/>
        <family val="2"/>
        <charset val="204"/>
        <scheme val="minor"/>
      </rPr>
      <t>(филе осетра горячего копчения, маслины, лимон,зелень)</t>
    </r>
  </si>
  <si>
    <r>
      <t>3.</t>
    </r>
    <r>
      <rPr>
        <b/>
        <sz val="14"/>
        <color theme="1"/>
        <rFont val="Calibri"/>
        <family val="2"/>
        <scheme val="minor"/>
      </rPr>
      <t xml:space="preserve"> Осетрина холодного копчения </t>
    </r>
    <r>
      <rPr>
        <i/>
        <sz val="14"/>
        <color theme="1"/>
        <rFont val="Calibri"/>
        <family val="2"/>
        <charset val="204"/>
        <scheme val="minor"/>
      </rPr>
      <t>(балык осетра , маслины, лимон,зелень)</t>
    </r>
  </si>
  <si>
    <r>
      <t>4.</t>
    </r>
    <r>
      <rPr>
        <b/>
        <sz val="14"/>
        <color theme="1"/>
        <rFont val="Calibri"/>
        <family val="2"/>
        <scheme val="minor"/>
      </rPr>
      <t xml:space="preserve">Карпаччо из лосося </t>
    </r>
    <r>
      <rPr>
        <i/>
        <sz val="14"/>
        <color theme="1"/>
        <rFont val="Calibri"/>
        <family val="2"/>
        <charset val="204"/>
        <scheme val="minor"/>
      </rPr>
      <t>(филе охлажденного лосося, оливковое масло, пермезан, лимон, руккола)</t>
    </r>
  </si>
  <si>
    <r>
      <t>5.</t>
    </r>
    <r>
      <rPr>
        <b/>
        <sz val="14"/>
        <color theme="1"/>
        <rFont val="Calibri"/>
        <family val="2"/>
        <scheme val="minor"/>
      </rPr>
      <t xml:space="preserve">Рыбное плато </t>
    </r>
    <r>
      <rPr>
        <i/>
        <sz val="14"/>
        <color theme="1"/>
        <rFont val="Calibri"/>
        <family val="2"/>
        <charset val="204"/>
        <scheme val="minor"/>
      </rPr>
      <t>(японский угорь , лосось малосольный, копченый палтус, салат, лимон, маслины)</t>
    </r>
  </si>
  <si>
    <r>
      <t>6.</t>
    </r>
    <r>
      <rPr>
        <b/>
        <sz val="14"/>
        <color theme="1"/>
        <rFont val="Calibri"/>
        <family val="2"/>
        <scheme val="minor"/>
      </rPr>
      <t xml:space="preserve">Маслянная рыба х/к нарезка </t>
    </r>
    <r>
      <rPr>
        <i/>
        <sz val="14"/>
        <color theme="1"/>
        <rFont val="Calibri"/>
        <family val="2"/>
        <charset val="204"/>
        <scheme val="minor"/>
      </rPr>
      <t>(нарезанное филе маслянной рыбы холодного копчения, зеленый салат, лимон, укроп)</t>
    </r>
  </si>
  <si>
    <r>
      <t>7.</t>
    </r>
    <r>
      <rPr>
        <b/>
        <sz val="14"/>
        <color theme="1"/>
        <rFont val="Calibri"/>
        <family val="2"/>
        <scheme val="minor"/>
      </rPr>
      <t xml:space="preserve">Семга слабого посола нарезка </t>
    </r>
    <r>
      <rPr>
        <i/>
        <sz val="14"/>
        <color theme="1"/>
        <rFont val="Calibri"/>
        <family val="2"/>
        <charset val="204"/>
        <scheme val="minor"/>
      </rPr>
      <t>(нарезанное филе семги слабого посола, зеленый салат, лимон, укроп)</t>
    </r>
  </si>
  <si>
    <r>
      <t xml:space="preserve">8. </t>
    </r>
    <r>
      <rPr>
        <b/>
        <sz val="14"/>
        <color theme="1"/>
        <rFont val="Calibri"/>
        <family val="2"/>
        <scheme val="minor"/>
      </rPr>
      <t>Старорусская закуска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(филе сельди с отварным картофелем ,укропом, зеленым луком и ароматным растительным маслом)</t>
    </r>
  </si>
  <si>
    <r>
      <t>9.</t>
    </r>
    <r>
      <rPr>
        <b/>
        <sz val="14"/>
        <color theme="1"/>
        <rFont val="Calibri"/>
        <family val="2"/>
        <scheme val="minor"/>
      </rPr>
      <t xml:space="preserve">Валованы с красной икрой </t>
    </r>
    <r>
      <rPr>
        <i/>
        <sz val="14"/>
        <color theme="1"/>
        <rFont val="Calibri"/>
        <family val="2"/>
        <charset val="204"/>
        <scheme val="minor"/>
      </rPr>
      <t>(валован из слоеного теста, сливочное масло, красная икра)</t>
    </r>
  </si>
  <si>
    <r>
      <t>10.</t>
    </r>
    <r>
      <rPr>
        <b/>
        <sz val="14"/>
        <color theme="1"/>
        <rFont val="Calibri"/>
        <family val="2"/>
        <scheme val="minor"/>
      </rPr>
      <t xml:space="preserve">Щучья икра с пшеничными брускеттами </t>
    </r>
    <r>
      <rPr>
        <i/>
        <sz val="14"/>
        <color theme="1"/>
        <rFont val="Calibri"/>
        <family val="2"/>
        <charset val="204"/>
        <scheme val="minor"/>
      </rPr>
      <t>(малосольная щучья икра, пшеничные брускетты, сливочное масло)</t>
    </r>
  </si>
  <si>
    <r>
      <t xml:space="preserve">                                                          </t>
    </r>
    <r>
      <rPr>
        <b/>
        <sz val="14"/>
        <color theme="1"/>
        <rFont val="Calibri"/>
        <family val="2"/>
        <scheme val="minor"/>
      </rPr>
      <t>Холодные закуски: (мясные)</t>
    </r>
  </si>
  <si>
    <r>
      <t xml:space="preserve">1. </t>
    </r>
    <r>
      <rPr>
        <b/>
        <sz val="14"/>
        <color theme="1"/>
        <rFont val="Calibri"/>
        <family val="2"/>
        <scheme val="minor"/>
      </rPr>
      <t xml:space="preserve">Мясное ассорти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(буженины, отварного языка, рулета из птицы и сырокопченый балык)</t>
    </r>
  </si>
  <si>
    <r>
      <t xml:space="preserve">2. </t>
    </r>
    <r>
      <rPr>
        <b/>
        <sz val="14"/>
        <color theme="1"/>
        <rFont val="Calibri"/>
        <family val="2"/>
        <scheme val="minor"/>
      </rPr>
      <t xml:space="preserve">Мясная нарезка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(карбонад свиной варенокопченый, говядина варенокопченая, колбаса с/к, шейка запеченая, петрушка)</t>
    </r>
  </si>
  <si>
    <r>
      <t xml:space="preserve">3. </t>
    </r>
    <r>
      <rPr>
        <b/>
        <sz val="14"/>
        <color theme="1"/>
        <rFont val="Calibri"/>
        <family val="2"/>
        <scheme val="minor"/>
      </rPr>
      <t xml:space="preserve">Плато закусок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(бекон, салями, говяжий балык, голубой сыр, пармезан, маслины, оливки, виноград)</t>
    </r>
  </si>
  <si>
    <r>
      <rPr>
        <b/>
        <sz val="14"/>
        <color theme="1"/>
        <rFont val="Calibri"/>
        <family val="2"/>
        <scheme val="minor"/>
      </rPr>
      <t xml:space="preserve">4.Закуска фермерская </t>
    </r>
    <r>
      <rPr>
        <i/>
        <sz val="14"/>
        <color theme="1"/>
        <rFont val="Calibri"/>
        <family val="2"/>
        <charset val="204"/>
        <scheme val="minor"/>
      </rPr>
      <t>(два вида домашнего сала, молодой зеленый лук , гренки из Бородинского хлеба)</t>
    </r>
  </si>
  <si>
    <r>
      <t xml:space="preserve">5. </t>
    </r>
    <r>
      <rPr>
        <b/>
        <sz val="14"/>
        <color theme="1"/>
        <rFont val="Calibri"/>
        <family val="2"/>
        <scheme val="minor"/>
      </rPr>
      <t>Ассорти из колбас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(4 вида колбас горячего и холодного копчения)</t>
    </r>
  </si>
  <si>
    <r>
      <t>6.</t>
    </r>
    <r>
      <rPr>
        <b/>
        <sz val="14"/>
        <color theme="1"/>
        <rFont val="Calibri"/>
        <family val="2"/>
        <scheme val="minor"/>
      </rPr>
      <t>Холодец из трех видов мяса</t>
    </r>
    <r>
      <rPr>
        <sz val="14"/>
        <color theme="1"/>
        <rFont val="Calibri"/>
        <family val="2"/>
        <scheme val="minor"/>
      </rPr>
      <t xml:space="preserve">  </t>
    </r>
    <r>
      <rPr>
        <i/>
        <sz val="14"/>
        <color theme="1"/>
        <rFont val="Calibri"/>
        <family val="2"/>
        <charset val="204"/>
        <scheme val="minor"/>
      </rPr>
      <t>(Холодец из говядины, свинины и курицы с горчичным соусом и хреном.)</t>
    </r>
  </si>
  <si>
    <r>
      <t xml:space="preserve">8. </t>
    </r>
    <r>
      <rPr>
        <b/>
        <sz val="14"/>
        <color theme="1"/>
        <rFont val="Calibri"/>
        <family val="2"/>
        <scheme val="minor"/>
      </rPr>
      <t>Рулетики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(из ветчины с сырной начинкой, свежей зеленью и соусом «Провансаль»)</t>
    </r>
    <r>
      <rPr>
        <sz val="14"/>
        <color theme="1"/>
        <rFont val="Calibri"/>
        <family val="2"/>
        <scheme val="minor"/>
      </rPr>
      <t xml:space="preserve"> </t>
    </r>
  </si>
  <si>
    <r>
      <t>9.</t>
    </r>
    <r>
      <rPr>
        <b/>
        <sz val="14"/>
        <color theme="1"/>
        <rFont val="Calibri"/>
        <family val="2"/>
        <scheme val="minor"/>
      </rPr>
      <t xml:space="preserve">Язык телячий </t>
    </r>
    <r>
      <rPr>
        <i/>
        <sz val="14"/>
        <color theme="1"/>
        <rFont val="Calibri"/>
        <family val="2"/>
        <charset val="204"/>
        <scheme val="minor"/>
      </rPr>
      <t>(нарезка отварного телячьего языка с хреном и зеленью)</t>
    </r>
  </si>
  <si>
    <r>
      <t>1</t>
    </r>
    <r>
      <rPr>
        <b/>
        <sz val="14"/>
        <color theme="1"/>
        <rFont val="Calibri"/>
        <family val="2"/>
        <scheme val="minor"/>
      </rPr>
      <t>. Салат Цезарь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обжаренной куриной грудкой ,листьями салата Айсберг, сыром Пармезан и золотистыми ,хрустящими чесночными гренками)</t>
    </r>
  </si>
  <si>
    <r>
      <t xml:space="preserve">2. </t>
    </r>
    <r>
      <rPr>
        <b/>
        <sz val="14"/>
        <color theme="1"/>
        <rFont val="Calibri"/>
        <family val="2"/>
        <scheme val="minor"/>
      </rPr>
      <t xml:space="preserve">Салат Греческий </t>
    </r>
    <r>
      <rPr>
        <i/>
        <sz val="14"/>
        <color theme="1"/>
        <rFont val="Calibri"/>
        <family val="2"/>
        <charset val="204"/>
        <scheme val="minor"/>
      </rPr>
      <t>( из помидоров Черри ,сладкого перча ,с луком шалот и сыром Фета)</t>
    </r>
  </si>
  <si>
    <r>
      <t xml:space="preserve">3. </t>
    </r>
    <r>
      <rPr>
        <b/>
        <sz val="14"/>
        <color theme="1"/>
        <rFont val="Calibri"/>
        <family val="2"/>
        <scheme val="minor"/>
      </rPr>
      <t>Салат Алые паруса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(слоеный салат с копченым норвежским лососем и перепелиными яйцами с домашним соусом майонез)</t>
    </r>
  </si>
  <si>
    <r>
      <t xml:space="preserve">4. </t>
    </r>
    <r>
      <rPr>
        <b/>
        <sz val="14"/>
        <color theme="1"/>
        <rFont val="Calibri"/>
        <family val="2"/>
        <scheme val="minor"/>
      </rPr>
      <t>Салат Столыпинский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 по  старинному столичному рецепту  с куриным филе и говяжьим языком ,майонезом провансаль ,овощами и  зеленью)</t>
    </r>
  </si>
  <si>
    <r>
      <rPr>
        <b/>
        <sz val="14"/>
        <color theme="1"/>
        <rFont val="Calibri"/>
        <family val="2"/>
        <scheme val="minor"/>
      </rPr>
      <t>5.Салат из телячьего языка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 редисом , шампиньонами, айсбергом, и горчичной заправкой со сметаной.)</t>
    </r>
  </si>
  <si>
    <r>
      <rPr>
        <b/>
        <sz val="14"/>
        <color theme="1"/>
        <rFont val="Calibri"/>
        <family val="2"/>
        <scheme val="minor"/>
      </rPr>
      <t xml:space="preserve">6.Руккола с тигровыми креветками </t>
    </r>
    <r>
      <rPr>
        <i/>
        <sz val="14"/>
        <color theme="1"/>
        <rFont val="Calibri"/>
        <family val="2"/>
        <charset val="204"/>
        <scheme val="minor"/>
      </rPr>
      <t>(руколла, креветки на гриле, томаты черри, пармезан, крем-бальзамик, оливковое масло)</t>
    </r>
  </si>
  <si>
    <r>
      <t xml:space="preserve">7. </t>
    </r>
    <r>
      <rPr>
        <b/>
        <sz val="14"/>
        <color theme="1"/>
        <rFont val="Calibri"/>
        <family val="2"/>
        <scheme val="minor"/>
      </rPr>
      <t>Салат Морской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 зеленый салат с кальмаром и креветками)</t>
    </r>
  </si>
  <si>
    <r>
      <t xml:space="preserve">8. </t>
    </r>
    <r>
      <rPr>
        <b/>
        <sz val="14"/>
        <color theme="1"/>
        <rFont val="Calibri"/>
        <family val="2"/>
        <scheme val="minor"/>
      </rPr>
      <t xml:space="preserve"> Салат Цезарь с лососем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подкопченым лососем ,листьями салатов Айсберг и Романо, сыром Пармезан и золотистыми ,хрустящими чесночными гренками)</t>
    </r>
  </si>
  <si>
    <r>
      <rPr>
        <b/>
        <sz val="14"/>
        <color theme="1"/>
        <rFont val="Calibri"/>
        <family val="2"/>
        <scheme val="minor"/>
      </rPr>
      <t>9.Зеленый салат с лососем</t>
    </r>
    <r>
      <rPr>
        <sz val="14"/>
        <color theme="1"/>
        <rFont val="Calibri"/>
        <family val="2"/>
        <scheme val="minor"/>
      </rPr>
      <t>:</t>
    </r>
    <r>
      <rPr>
        <i/>
        <sz val="14"/>
        <color theme="1"/>
        <rFont val="Calibri"/>
        <family val="2"/>
        <charset val="204"/>
        <scheme val="minor"/>
      </rPr>
      <t xml:space="preserve"> (айсберг, романо, спаржа, авокадо, ржаные кростини, малосольный лосось)</t>
    </r>
  </si>
  <si>
    <r>
      <rPr>
        <b/>
        <sz val="14"/>
        <color theme="1"/>
        <rFont val="Calibri"/>
        <family val="2"/>
        <scheme val="minor"/>
      </rPr>
      <t>10.Салат Цезарь с креветками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тигровыми креветками гриль ,листьями салатов Айсберг и Романо, сыром Пармезан и золотистыми ,хрустящими чесночными гренками)</t>
    </r>
  </si>
  <si>
    <r>
      <rPr>
        <b/>
        <sz val="14"/>
        <color theme="1"/>
        <rFont val="Calibri"/>
        <family val="2"/>
        <scheme val="minor"/>
      </rPr>
      <t xml:space="preserve">11.Теплый салат с морепродуктами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(креветки, гребешок, кальмар, мидии, заправка дрессинг, лола-роса, айсберг)</t>
    </r>
  </si>
  <si>
    <r>
      <rPr>
        <b/>
        <sz val="14"/>
        <color theme="1"/>
        <rFont val="Calibri"/>
        <family val="2"/>
        <scheme val="minor"/>
      </rPr>
      <t>12.Салат Бора-Бора</t>
    </r>
    <r>
      <rPr>
        <i/>
        <sz val="14"/>
        <color theme="1"/>
        <rFont val="Calibri"/>
        <family val="2"/>
        <charset val="204"/>
        <scheme val="minor"/>
      </rPr>
      <t xml:space="preserve">  (тигровые креветки, огурец, авокадо, зеленый лук, масло оливковое, сок лимона.)</t>
    </r>
  </si>
  <si>
    <r>
      <rPr>
        <b/>
        <sz val="14"/>
        <color theme="1"/>
        <rFont val="Calibri"/>
        <family val="2"/>
        <scheme val="minor"/>
      </rPr>
      <t xml:space="preserve">13.Оливье с лососем </t>
    </r>
    <r>
      <rPr>
        <i/>
        <sz val="14"/>
        <color theme="1"/>
        <rFont val="Calibri"/>
        <family val="2"/>
        <charset val="204"/>
        <scheme val="minor"/>
      </rPr>
      <t xml:space="preserve"> (лосось малосольный , авокадо, огурец, яйцо, тобико, картофель, зеленый горошек, майонез, салат фризе)</t>
    </r>
  </si>
  <si>
    <r>
      <rPr>
        <b/>
        <sz val="14"/>
        <color theme="1"/>
        <rFont val="Calibri"/>
        <family val="2"/>
        <scheme val="minor"/>
      </rPr>
      <t xml:space="preserve">14.Салат Ростбиф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(Романо, руккола, айсберг, томаты черри, перепелиное яйцо, мини картофель, ростбиф из говяжьей вырезки, соус ханни мастард)</t>
    </r>
  </si>
  <si>
    <r>
      <rPr>
        <b/>
        <sz val="14"/>
        <color theme="1"/>
        <rFont val="Calibri"/>
        <family val="2"/>
        <scheme val="minor"/>
      </rPr>
      <t>15.Салат с куриной печенью "Мадейра"</t>
    </r>
    <r>
      <rPr>
        <i/>
        <sz val="14"/>
        <color theme="1"/>
        <rFont val="Calibri"/>
        <family val="2"/>
        <charset val="204"/>
        <scheme val="minor"/>
      </rPr>
      <t xml:space="preserve"> (Фризе, айсберг, радиччио, лола-роса, куриная печень, кедровый орех , смородина)</t>
    </r>
  </si>
  <si>
    <r>
      <rPr>
        <b/>
        <sz val="14"/>
        <color theme="1"/>
        <rFont val="Calibri"/>
        <family val="2"/>
        <scheme val="minor"/>
      </rPr>
      <t xml:space="preserve">16.Салат из шпината </t>
    </r>
    <r>
      <rPr>
        <i/>
        <sz val="14"/>
        <color theme="1"/>
        <rFont val="Calibri"/>
        <family val="2"/>
        <charset val="204"/>
        <scheme val="minor"/>
      </rPr>
      <t>(свежий шпинат, куриная печень, шампиньоны, зеленое яблоко, соевая заправка)</t>
    </r>
  </si>
  <si>
    <r>
      <t>17.</t>
    </r>
    <r>
      <rPr>
        <b/>
        <sz val="14"/>
        <color theme="1"/>
        <rFont val="Calibri"/>
        <family val="2"/>
        <scheme val="minor"/>
      </rPr>
      <t xml:space="preserve">Сельдь под шубой </t>
    </r>
    <r>
      <rPr>
        <i/>
        <sz val="14"/>
        <color theme="1"/>
        <rFont val="Calibri"/>
        <family val="2"/>
        <charset val="204"/>
        <scheme val="minor"/>
      </rPr>
      <t>(филе сельди, сладкий лук, картофель, морковь, свекла, яйцо, соус "Провансаль)</t>
    </r>
  </si>
  <si>
    <r>
      <t>18.</t>
    </r>
    <r>
      <rPr>
        <b/>
        <sz val="14"/>
        <color theme="1"/>
        <rFont val="Calibri"/>
        <family val="2"/>
        <scheme val="minor"/>
      </rPr>
      <t xml:space="preserve">Салат из курицы с ананасами  </t>
    </r>
    <r>
      <rPr>
        <i/>
        <sz val="14"/>
        <color theme="1"/>
        <rFont val="Calibri"/>
        <family val="2"/>
        <charset val="204"/>
        <scheme val="minor"/>
      </rPr>
      <t>(Куриное филе копченое, ананасы, кукуруза, Пекинский салат, маслины, майонез)</t>
    </r>
  </si>
  <si>
    <r>
      <t>19</t>
    </r>
    <r>
      <rPr>
        <b/>
        <sz val="14"/>
        <color theme="1"/>
        <rFont val="Calibri"/>
        <family val="2"/>
        <scheme val="minor"/>
      </rPr>
      <t xml:space="preserve">.Салат Ташкент </t>
    </r>
    <r>
      <rPr>
        <i/>
        <sz val="14"/>
        <color theme="1"/>
        <rFont val="Calibri"/>
        <family val="2"/>
        <charset val="204"/>
        <scheme val="minor"/>
      </rPr>
      <t>( Дайкон, поджаренная говяжья вырезка, лук фри, майонез, кориандр)</t>
    </r>
  </si>
  <si>
    <r>
      <t>20.</t>
    </r>
    <r>
      <rPr>
        <b/>
        <sz val="14"/>
        <color theme="1"/>
        <rFont val="Calibri"/>
        <family val="2"/>
        <scheme val="minor"/>
      </rPr>
      <t xml:space="preserve"> Зеленый микс - салат</t>
    </r>
    <r>
      <rPr>
        <i/>
        <sz val="14"/>
        <color theme="1"/>
        <rFont val="Calibri"/>
        <family val="2"/>
        <charset val="204"/>
        <scheme val="minor"/>
      </rPr>
      <t xml:space="preserve"> ( руккола, корн, радичио, лола-росса , или любой набор салатов на ваш выбор, оливковое масло)</t>
    </r>
  </si>
  <si>
    <r>
      <t>21</t>
    </r>
    <r>
      <rPr>
        <b/>
        <sz val="14"/>
        <color theme="1"/>
        <rFont val="Calibri"/>
        <family val="2"/>
        <scheme val="minor"/>
      </rPr>
      <t>.Салат из Бакинских томатов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 xml:space="preserve"> ( ароматные томаты, красный лук, кинза, базилик, заправка на выбор: ароматное масло или оливковое)</t>
    </r>
  </si>
  <si>
    <r>
      <t>22.</t>
    </r>
    <r>
      <rPr>
        <b/>
        <sz val="14"/>
        <color theme="1"/>
        <rFont val="Calibri"/>
        <family val="2"/>
        <scheme val="minor"/>
      </rPr>
      <t xml:space="preserve">Салат из свежих овощей  </t>
    </r>
    <r>
      <rPr>
        <i/>
        <sz val="14"/>
        <color theme="1"/>
        <rFont val="Calibri"/>
        <family val="2"/>
        <charset val="204"/>
        <scheme val="minor"/>
      </rPr>
      <t>( Помидоры Бакинские, огурцы грунтовые, редис, сладкий перец, петрушка, ароматное масло)</t>
    </r>
  </si>
  <si>
    <r>
      <t xml:space="preserve">23. </t>
    </r>
    <r>
      <rPr>
        <b/>
        <sz val="14"/>
        <color theme="1"/>
        <rFont val="Calibri"/>
        <family val="2"/>
        <scheme val="minor"/>
      </rPr>
      <t xml:space="preserve">Салат Чимган </t>
    </r>
    <r>
      <rPr>
        <i/>
        <sz val="14"/>
        <color theme="1"/>
        <rFont val="Calibri"/>
        <family val="2"/>
        <charset val="204"/>
        <scheme val="minor"/>
      </rPr>
      <t xml:space="preserve"> ( Говяжий язык, запеченое куриное филе, огурцы маринованные, айсберг, сыр Чечил, базилик, пшеничные гренки, соус Провансаль)</t>
    </r>
  </si>
  <si>
    <r>
      <t>24.</t>
    </r>
    <r>
      <rPr>
        <b/>
        <sz val="14"/>
        <color theme="1"/>
        <rFont val="Calibri"/>
        <family val="2"/>
        <scheme val="minor"/>
      </rPr>
      <t>Салат Анхор</t>
    </r>
    <r>
      <rPr>
        <i/>
        <sz val="14"/>
        <color theme="1"/>
        <rFont val="Calibri"/>
        <family val="2"/>
        <charset val="204"/>
        <scheme val="minor"/>
      </rPr>
      <t xml:space="preserve"> ( Куриное филе копченое, сыр Гауда, помидоры, укроп, гренки пшеничные, майонез)</t>
    </r>
  </si>
  <si>
    <r>
      <t>25.</t>
    </r>
    <r>
      <rPr>
        <b/>
        <sz val="14"/>
        <color theme="1"/>
        <rFont val="Calibri"/>
        <family val="2"/>
        <scheme val="minor"/>
      </rPr>
      <t xml:space="preserve">Салат Джамиля  </t>
    </r>
    <r>
      <rPr>
        <i/>
        <sz val="14"/>
        <color theme="1"/>
        <rFont val="Calibri"/>
        <family val="2"/>
        <charset val="204"/>
        <scheme val="minor"/>
      </rPr>
      <t>(Печеный перец, моцарелла, помидоры Черри, салат Айсберг, масло оливковое, петрушка)</t>
    </r>
  </si>
  <si>
    <r>
      <t xml:space="preserve">1. </t>
    </r>
    <r>
      <rPr>
        <b/>
        <sz val="14"/>
        <color theme="1"/>
        <rFont val="Calibri"/>
        <family val="2"/>
        <scheme val="minor"/>
      </rPr>
      <t>Жульен из грибов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(запеченые шампиньоны в сливочном соусе с хрустящей сырной корочкой)</t>
    </r>
  </si>
  <si>
    <r>
      <t>2.</t>
    </r>
    <r>
      <rPr>
        <b/>
        <sz val="14"/>
        <color theme="1"/>
        <rFont val="Calibri"/>
        <family val="2"/>
        <scheme val="minor"/>
      </rPr>
      <t xml:space="preserve">Кокот  с курицей </t>
    </r>
    <r>
      <rPr>
        <i/>
        <sz val="14"/>
        <color theme="1"/>
        <rFont val="Calibri"/>
        <family val="2"/>
        <charset val="204"/>
        <scheme val="minor"/>
      </rPr>
      <t>( шампиньоны, вешенки, куриное филе, лук парей, сметанный соус, Маасдам, петрушка.</t>
    </r>
  </si>
  <si>
    <r>
      <t>3.</t>
    </r>
    <r>
      <rPr>
        <b/>
        <sz val="14"/>
        <color theme="1"/>
        <rFont val="Calibri"/>
        <family val="2"/>
        <scheme val="minor"/>
      </rPr>
      <t xml:space="preserve">Кокиль с крабом и морепродуктами  </t>
    </r>
    <r>
      <rPr>
        <i/>
        <sz val="14"/>
        <color theme="1"/>
        <rFont val="Calibri"/>
        <family val="2"/>
        <charset val="204"/>
        <scheme val="minor"/>
      </rPr>
      <t>(мясо краба, гребешок, лосось, креветки, сметанный соус, моцарелла)</t>
    </r>
  </si>
  <si>
    <r>
      <t>4.</t>
    </r>
    <r>
      <rPr>
        <b/>
        <sz val="14"/>
        <color theme="1"/>
        <rFont val="Calibri"/>
        <family val="2"/>
        <scheme val="minor"/>
      </rPr>
      <t xml:space="preserve">Хрустящие сырные шарики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(моцарелла, чеддар, гауда, маринованный перец, сметана)</t>
    </r>
  </si>
  <si>
    <r>
      <t>5.</t>
    </r>
    <r>
      <rPr>
        <b/>
        <sz val="14"/>
        <color theme="1"/>
        <rFont val="Calibri"/>
        <family val="2"/>
        <scheme val="minor"/>
      </rPr>
      <t xml:space="preserve">Сырные палочки моцарелла   </t>
    </r>
    <r>
      <rPr>
        <i/>
        <sz val="14"/>
        <color theme="1"/>
        <rFont val="Calibri"/>
        <family val="2"/>
        <charset val="204"/>
        <scheme val="minor"/>
      </rPr>
      <t>(моцарелла в хрустящей панировке, соус тайский, петрушка)</t>
    </r>
  </si>
  <si>
    <r>
      <t>6.</t>
    </r>
    <r>
      <rPr>
        <b/>
        <sz val="14"/>
        <color theme="1"/>
        <rFont val="Calibri"/>
        <family val="2"/>
        <scheme val="minor"/>
      </rPr>
      <t xml:space="preserve">Шампиньоны фаршированные благородным сыром </t>
    </r>
    <r>
      <rPr>
        <i/>
        <sz val="14"/>
        <color theme="1"/>
        <rFont val="Calibri"/>
        <family val="2"/>
        <charset val="204"/>
        <scheme val="minor"/>
      </rPr>
      <t xml:space="preserve"> (шляпки грибов, дор-блю, моцарелла)</t>
    </r>
  </si>
  <si>
    <r>
      <t>7.</t>
    </r>
    <r>
      <rPr>
        <b/>
        <sz val="14"/>
        <color theme="1"/>
        <rFont val="Calibri"/>
        <family val="2"/>
        <scheme val="minor"/>
      </rPr>
      <t xml:space="preserve">Кесадилья с курицей </t>
    </r>
    <r>
      <rPr>
        <i/>
        <sz val="14"/>
        <color theme="1"/>
        <rFont val="Calibri"/>
        <family val="2"/>
        <charset val="204"/>
        <scheme val="minor"/>
      </rPr>
      <t xml:space="preserve"> ( тортилья, филе курицы, помидоры, шампиньоны, кукуруза, моцарелла, маринованный перчик, соус )</t>
    </r>
  </si>
  <si>
    <r>
      <t>8.</t>
    </r>
    <r>
      <rPr>
        <b/>
        <sz val="14"/>
        <color theme="1"/>
        <rFont val="Calibri"/>
        <family val="2"/>
        <scheme val="minor"/>
      </rPr>
      <t xml:space="preserve">Кесадилья с креветками 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 тортилья, тигровые креветки, помидоры, шампиньоны, кукуруза, моцарелла, маринованный перчик, соус )</t>
    </r>
  </si>
  <si>
    <r>
      <t>9.</t>
    </r>
    <r>
      <rPr>
        <b/>
        <sz val="14"/>
        <color theme="1"/>
        <rFont val="Calibri"/>
        <family val="2"/>
        <scheme val="minor"/>
      </rPr>
      <t xml:space="preserve">Тигровые креветки в беконе  </t>
    </r>
    <r>
      <rPr>
        <i/>
        <sz val="14"/>
        <color theme="1"/>
        <rFont val="Calibri"/>
        <family val="2"/>
        <charset val="204"/>
        <scheme val="minor"/>
      </rPr>
      <t>(  тигровые креветки, бекон, сырный соус)</t>
    </r>
  </si>
  <si>
    <r>
      <t>10.</t>
    </r>
    <r>
      <rPr>
        <b/>
        <sz val="14"/>
        <color theme="1"/>
        <rFont val="Calibri"/>
        <family val="2"/>
        <scheme val="minor"/>
      </rPr>
      <t xml:space="preserve">Тигровые креветки темпура </t>
    </r>
    <r>
      <rPr>
        <i/>
        <sz val="14"/>
        <color theme="1"/>
        <rFont val="Calibri"/>
        <family val="2"/>
        <charset val="204"/>
        <scheme val="minor"/>
      </rPr>
      <t>(хрустящие креветки в темпурном кляре с имбирным соусом)</t>
    </r>
  </si>
  <si>
    <r>
      <t>11.</t>
    </r>
    <r>
      <rPr>
        <b/>
        <sz val="14"/>
        <color theme="1"/>
        <rFont val="Calibri"/>
        <family val="2"/>
        <scheme val="minor"/>
      </rPr>
      <t>Самса с телятиной или бараниной на выбор.</t>
    </r>
  </si>
  <si>
    <r>
      <t>12.</t>
    </r>
    <r>
      <rPr>
        <b/>
        <sz val="14"/>
        <color theme="1"/>
        <rFont val="Calibri"/>
        <family val="2"/>
        <scheme val="minor"/>
      </rPr>
      <t>Кутабы: на выбор: с сыром, с зеленью, с мясом.</t>
    </r>
  </si>
  <si>
    <r>
      <t>Горячие блюда из рыбы</t>
    </r>
    <r>
      <rPr>
        <sz val="14"/>
        <color theme="1"/>
        <rFont val="Calibri"/>
        <family val="2"/>
        <scheme val="minor"/>
      </rPr>
      <t>:</t>
    </r>
  </si>
  <si>
    <r>
      <t xml:space="preserve">1. </t>
    </r>
    <r>
      <rPr>
        <b/>
        <sz val="14"/>
        <color theme="1"/>
        <rFont val="Calibri"/>
        <family val="2"/>
        <scheme val="minor"/>
      </rPr>
      <t xml:space="preserve">Стейк из семги </t>
    </r>
    <r>
      <rPr>
        <i/>
        <sz val="14"/>
        <color theme="1"/>
        <rFont val="Calibri"/>
        <family val="2"/>
        <charset val="204"/>
        <scheme val="minor"/>
      </rPr>
      <t>(обжаренный на углях ,на гриле)</t>
    </r>
  </si>
  <si>
    <r>
      <t xml:space="preserve">2. </t>
    </r>
    <r>
      <rPr>
        <b/>
        <sz val="14"/>
        <color theme="1"/>
        <rFont val="Calibri"/>
        <family val="2"/>
        <scheme val="minor"/>
      </rPr>
      <t xml:space="preserve">Стейк из Карельской форели </t>
    </r>
    <r>
      <rPr>
        <i/>
        <sz val="14"/>
        <color theme="1"/>
        <rFont val="Calibri"/>
        <family val="2"/>
        <charset val="204"/>
        <scheme val="minor"/>
      </rPr>
      <t xml:space="preserve"> ( филе форели, лола-роса, лимон)</t>
    </r>
  </si>
  <si>
    <r>
      <t xml:space="preserve">3. </t>
    </r>
    <r>
      <rPr>
        <b/>
        <sz val="14"/>
        <color theme="1"/>
        <rFont val="Calibri"/>
        <family val="2"/>
        <scheme val="minor"/>
      </rPr>
      <t>Филе судака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(Судак в сырной корочке: филе судака, помидоры, сыр, лимон, тимьян)</t>
    </r>
  </si>
  <si>
    <r>
      <t xml:space="preserve">4. </t>
    </r>
    <r>
      <rPr>
        <b/>
        <sz val="14"/>
        <color theme="1"/>
        <rFont val="Calibri"/>
        <family val="2"/>
        <scheme val="minor"/>
      </rPr>
      <t>Филе морского окуня</t>
    </r>
    <r>
      <rPr>
        <sz val="14"/>
        <color theme="1"/>
        <rFont val="Calibri"/>
        <family val="2"/>
        <scheme val="minor"/>
      </rPr>
      <t xml:space="preserve">  </t>
    </r>
    <r>
      <rPr>
        <i/>
        <sz val="14"/>
        <color theme="1"/>
        <rFont val="Calibri"/>
        <family val="2"/>
        <charset val="204"/>
        <scheme val="minor"/>
      </rPr>
      <t>(запеченый с овощами)</t>
    </r>
  </si>
  <si>
    <r>
      <t xml:space="preserve">5. </t>
    </r>
    <r>
      <rPr>
        <b/>
        <sz val="14"/>
        <color theme="1"/>
        <rFont val="Calibri"/>
        <family val="2"/>
        <scheme val="minor"/>
      </rPr>
      <t>Тушка радужной форели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(целиком жаренная на гриле)</t>
    </r>
  </si>
  <si>
    <r>
      <t xml:space="preserve">6. </t>
    </r>
    <r>
      <rPr>
        <b/>
        <sz val="14"/>
        <color theme="1"/>
        <rFont val="Calibri"/>
        <family val="2"/>
        <scheme val="minor"/>
      </rPr>
      <t>Тушка  Дорадо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(жаренная на углях)</t>
    </r>
  </si>
  <si>
    <r>
      <t xml:space="preserve">7. </t>
    </r>
    <r>
      <rPr>
        <b/>
        <sz val="14"/>
        <color theme="1"/>
        <rFont val="Calibri"/>
        <family val="2"/>
        <scheme val="minor"/>
      </rPr>
      <t>Тушка Сибаса</t>
    </r>
    <r>
      <rPr>
        <sz val="14"/>
        <color theme="1"/>
        <rFont val="Calibri"/>
        <family val="2"/>
        <scheme val="minor"/>
      </rPr>
      <t xml:space="preserve">  </t>
    </r>
    <r>
      <rPr>
        <i/>
        <sz val="14"/>
        <color theme="1"/>
        <rFont val="Calibri"/>
        <family val="2"/>
        <charset val="204"/>
        <scheme val="minor"/>
      </rPr>
      <t>(на гриле)</t>
    </r>
  </si>
  <si>
    <r>
      <t>8.</t>
    </r>
    <r>
      <rPr>
        <b/>
        <sz val="14"/>
        <color theme="1"/>
        <rFont val="Calibri"/>
        <family val="2"/>
        <scheme val="minor"/>
      </rPr>
      <t xml:space="preserve">Стейк из Мурманской трески </t>
    </r>
    <r>
      <rPr>
        <i/>
        <sz val="14"/>
        <color theme="1"/>
        <rFont val="Calibri"/>
        <family val="2"/>
        <charset val="204"/>
        <scheme val="minor"/>
      </rPr>
      <t>(обжаренный или на пару, с луковым соусом)</t>
    </r>
  </si>
  <si>
    <r>
      <t>9.</t>
    </r>
    <r>
      <rPr>
        <b/>
        <sz val="14"/>
        <color theme="1"/>
        <rFont val="Calibri"/>
        <family val="2"/>
        <scheme val="minor"/>
      </rPr>
      <t>Стерлядь запеченая целиком</t>
    </r>
  </si>
  <si>
    <r>
      <t>1.</t>
    </r>
    <r>
      <rPr>
        <b/>
        <sz val="14"/>
        <color theme="1"/>
        <rFont val="Calibri"/>
        <family val="2"/>
        <scheme val="minor"/>
      </rPr>
      <t xml:space="preserve">Утиная ножка конфи  </t>
    </r>
    <r>
      <rPr>
        <i/>
        <sz val="14"/>
        <color theme="1"/>
        <rFont val="Calibri"/>
        <family val="2"/>
        <charset val="204"/>
        <scheme val="minor"/>
      </rPr>
      <t>(томленая с апельсином и бадьяном, картофельное пюре, соус Порту)</t>
    </r>
  </si>
  <si>
    <r>
      <t>2.</t>
    </r>
    <r>
      <rPr>
        <b/>
        <sz val="14"/>
        <color theme="1"/>
        <rFont val="Calibri"/>
        <family val="2"/>
        <scheme val="minor"/>
      </rPr>
      <t xml:space="preserve">Утиная грудка с соусом Мадейра  </t>
    </r>
    <r>
      <rPr>
        <i/>
        <sz val="14"/>
        <color theme="1"/>
        <rFont val="Calibri"/>
        <family val="2"/>
        <charset val="204"/>
        <scheme val="minor"/>
      </rPr>
      <t>(Утиная грудка, филе апельсина, соус Мадейра, физалис)</t>
    </r>
  </si>
  <si>
    <r>
      <t>3.</t>
    </r>
    <r>
      <rPr>
        <b/>
        <sz val="14"/>
        <color theme="1"/>
        <rFont val="Calibri"/>
        <family val="2"/>
        <scheme val="minor"/>
      </rPr>
      <t xml:space="preserve">Цыпленок Табака  </t>
    </r>
    <r>
      <rPr>
        <i/>
        <sz val="14"/>
        <color theme="1"/>
        <rFont val="Calibri"/>
        <family val="2"/>
        <charset val="204"/>
        <scheme val="minor"/>
      </rPr>
      <t>( домашний цыпленок корнишон маринованный в аджике, петрушка)</t>
    </r>
  </si>
  <si>
    <r>
      <t>4.</t>
    </r>
    <r>
      <rPr>
        <b/>
        <sz val="14"/>
        <color theme="1"/>
        <rFont val="Calibri"/>
        <family val="2"/>
        <scheme val="minor"/>
      </rPr>
      <t xml:space="preserve">Курица Провансаль  </t>
    </r>
    <r>
      <rPr>
        <i/>
        <sz val="14"/>
        <color theme="1"/>
        <rFont val="Calibri"/>
        <family val="2"/>
        <charset val="204"/>
        <scheme val="minor"/>
      </rPr>
      <t>(куриное филе запеченое , шампиньоны, томаты, соус Провансаль, сыр)</t>
    </r>
  </si>
  <si>
    <r>
      <t>5.</t>
    </r>
    <r>
      <rPr>
        <b/>
        <sz val="14"/>
        <color theme="1"/>
        <rFont val="Calibri"/>
        <family val="2"/>
        <scheme val="minor"/>
      </rPr>
      <t>Строганов из курицы с белыми грибами  (</t>
    </r>
    <r>
      <rPr>
        <sz val="14"/>
        <color theme="1"/>
        <rFont val="Calibri"/>
        <family val="2"/>
        <scheme val="minor"/>
      </rPr>
      <t>куриное филе, белые грибы, сливочный соус, картофель)</t>
    </r>
  </si>
  <si>
    <r>
      <t>1.</t>
    </r>
    <r>
      <rPr>
        <b/>
        <sz val="14"/>
        <color theme="1"/>
        <rFont val="Calibri"/>
        <family val="2"/>
        <scheme val="minor"/>
      </rPr>
      <t xml:space="preserve">Свинина Провансаль </t>
    </r>
    <r>
      <rPr>
        <i/>
        <sz val="14"/>
        <color theme="1"/>
        <rFont val="Calibri"/>
        <family val="2"/>
        <charset val="204"/>
        <scheme val="minor"/>
      </rPr>
      <t xml:space="preserve"> (свиная корейка, помидоры, шампиньоны, лук, майонез, сыр, петрушка)</t>
    </r>
  </si>
  <si>
    <r>
      <t>2.</t>
    </r>
    <r>
      <rPr>
        <b/>
        <sz val="14"/>
        <color theme="1"/>
        <rFont val="Calibri"/>
        <family val="2"/>
        <scheme val="minor"/>
      </rPr>
      <t>Свинина Духовая в медово-горчичной глазури.</t>
    </r>
  </si>
  <si>
    <r>
      <t>3.</t>
    </r>
    <r>
      <rPr>
        <b/>
        <sz val="14"/>
        <color theme="1"/>
        <rFont val="Calibri"/>
        <family val="2"/>
        <scheme val="minor"/>
      </rPr>
      <t xml:space="preserve">Свиная шейка </t>
    </r>
    <r>
      <rPr>
        <i/>
        <sz val="14"/>
        <color theme="1"/>
        <rFont val="Calibri"/>
        <family val="2"/>
        <charset val="204"/>
        <scheme val="minor"/>
      </rPr>
      <t>( шпигованная  овощами запеченная  в фольге с соусом из чернослива  и кураги.)</t>
    </r>
  </si>
  <si>
    <r>
      <t>4.</t>
    </r>
    <r>
      <rPr>
        <b/>
        <sz val="14"/>
        <color theme="1"/>
        <rFont val="Calibri"/>
        <family val="2"/>
        <scheme val="minor"/>
      </rPr>
      <t>Оссобуко из телятины</t>
    </r>
  </si>
  <si>
    <r>
      <t>5.</t>
    </r>
    <r>
      <rPr>
        <b/>
        <sz val="14"/>
        <color theme="1"/>
        <rFont val="Calibri"/>
        <family val="2"/>
        <scheme val="minor"/>
      </rPr>
      <t>Медальонны из говяжьей вырезки с грибным соусом</t>
    </r>
  </si>
  <si>
    <r>
      <t>6.</t>
    </r>
    <r>
      <rPr>
        <b/>
        <sz val="14"/>
        <color theme="1"/>
        <rFont val="Calibri"/>
        <family val="2"/>
        <scheme val="minor"/>
      </rPr>
      <t xml:space="preserve">Бефстроганов из говядины </t>
    </r>
    <r>
      <rPr>
        <i/>
        <sz val="14"/>
        <color theme="1"/>
        <rFont val="Calibri"/>
        <family val="2"/>
        <charset val="204"/>
        <scheme val="minor"/>
      </rPr>
      <t>(с белыми грибами в сливочном соусе)</t>
    </r>
  </si>
  <si>
    <r>
      <t>7.</t>
    </r>
    <r>
      <rPr>
        <b/>
        <sz val="14"/>
        <color theme="1"/>
        <rFont val="Calibri"/>
        <family val="2"/>
        <scheme val="minor"/>
      </rPr>
      <t xml:space="preserve">Каре  ягненка </t>
    </r>
    <r>
      <rPr>
        <sz val="14"/>
        <color theme="1"/>
        <rFont val="Calibri"/>
        <family val="2"/>
        <scheme val="minor"/>
      </rPr>
      <t>(с брусничным соусом)</t>
    </r>
  </si>
  <si>
    <r>
      <t>8.</t>
    </r>
    <r>
      <rPr>
        <b/>
        <sz val="14"/>
        <color theme="1"/>
        <rFont val="Calibri"/>
        <family val="2"/>
        <scheme val="minor"/>
      </rPr>
      <t xml:space="preserve">Рулька ягненка </t>
    </r>
    <r>
      <rPr>
        <i/>
        <sz val="14"/>
        <color theme="1"/>
        <rFont val="Calibri"/>
        <family val="2"/>
        <charset val="204"/>
        <scheme val="minor"/>
      </rPr>
      <t>(томленая с овощами в соусе Фюме)</t>
    </r>
  </si>
  <si>
    <r>
      <t>9.</t>
    </r>
    <r>
      <rPr>
        <b/>
        <sz val="14"/>
        <color theme="1"/>
        <rFont val="Calibri"/>
        <family val="2"/>
        <scheme val="minor"/>
      </rPr>
      <t xml:space="preserve">Плов с барашком </t>
    </r>
  </si>
  <si>
    <r>
      <t>Горячие блюда из мяса</t>
    </r>
    <r>
      <rPr>
        <sz val="14"/>
        <color theme="1"/>
        <rFont val="Calibri"/>
        <family val="2"/>
        <scheme val="minor"/>
      </rPr>
      <t xml:space="preserve">, </t>
    </r>
    <r>
      <rPr>
        <b/>
        <sz val="14"/>
        <color theme="1"/>
        <rFont val="Calibri"/>
        <family val="2"/>
        <scheme val="minor"/>
      </rPr>
      <t>блюда приготовленные на мангале на углях</t>
    </r>
  </si>
  <si>
    <r>
      <t xml:space="preserve">1. </t>
    </r>
    <r>
      <rPr>
        <b/>
        <sz val="14"/>
        <color theme="1"/>
        <rFont val="Calibri"/>
        <family val="2"/>
        <scheme val="minor"/>
      </rPr>
      <t>Шашлык из говяжьей вырезки</t>
    </r>
  </si>
  <si>
    <r>
      <t xml:space="preserve">3. </t>
    </r>
    <r>
      <rPr>
        <b/>
        <sz val="14"/>
        <color theme="1"/>
        <rFont val="Calibri"/>
        <family val="2"/>
        <scheme val="minor"/>
      </rPr>
      <t>Шашлык  из свиной  шейки</t>
    </r>
  </si>
  <si>
    <r>
      <t xml:space="preserve">4. </t>
    </r>
    <r>
      <rPr>
        <b/>
        <sz val="14"/>
        <color theme="1"/>
        <rFont val="Calibri"/>
        <family val="2"/>
        <scheme val="minor"/>
      </rPr>
      <t>Шашлык  из цыпленка табака</t>
    </r>
  </si>
  <si>
    <r>
      <t xml:space="preserve">5. </t>
    </r>
    <r>
      <rPr>
        <b/>
        <sz val="14"/>
        <color theme="1"/>
        <rFont val="Calibri"/>
        <family val="2"/>
        <scheme val="minor"/>
      </rPr>
      <t>Куриная голень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(маринованная в имбирном соусе)</t>
    </r>
  </si>
  <si>
    <r>
      <t xml:space="preserve">7. </t>
    </r>
    <r>
      <rPr>
        <b/>
        <sz val="14"/>
        <color theme="1"/>
        <rFont val="Calibri"/>
        <family val="2"/>
        <scheme val="minor"/>
      </rPr>
      <t>Люля-кебаб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(из говядины)</t>
    </r>
  </si>
  <si>
    <r>
      <t>8</t>
    </r>
    <r>
      <rPr>
        <b/>
        <sz val="14"/>
        <color theme="1"/>
        <rFont val="Calibri"/>
        <family val="2"/>
        <scheme val="minor"/>
      </rPr>
      <t>. Купаты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(домашние колбаски из телятины с добавлением свиного шпика)</t>
    </r>
  </si>
  <si>
    <r>
      <t xml:space="preserve">9. </t>
    </r>
    <r>
      <rPr>
        <b/>
        <sz val="14"/>
        <color theme="1"/>
        <rFont val="Calibri"/>
        <family val="2"/>
        <scheme val="minor"/>
      </rPr>
      <t>Мясное изобилие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(большое блюдо с  4 наименованиями горячих мясных блюд :шашлык из свиной шейки ,шашлык  из куриного филе ,люля-кебаб и домашние колбаски)</t>
    </r>
    <r>
      <rPr>
        <sz val="14"/>
        <color theme="1"/>
        <rFont val="Calibri"/>
        <family val="2"/>
        <scheme val="minor"/>
      </rPr>
      <t xml:space="preserve">, </t>
    </r>
    <r>
      <rPr>
        <b/>
        <sz val="14"/>
        <color theme="1"/>
        <rFont val="Calibri"/>
        <family val="2"/>
        <scheme val="minor"/>
      </rPr>
      <t>расчитано на 4-х человек</t>
    </r>
  </si>
  <si>
    <r>
      <t xml:space="preserve">1. </t>
    </r>
    <r>
      <rPr>
        <b/>
        <sz val="14"/>
        <color theme="1"/>
        <rFont val="Calibri"/>
        <family val="2"/>
        <scheme val="minor"/>
      </rPr>
      <t>Картофель отварной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ароматной зеленью и сливочным маслом)</t>
    </r>
  </si>
  <si>
    <r>
      <t xml:space="preserve">2. </t>
    </r>
    <r>
      <rPr>
        <b/>
        <sz val="14"/>
        <color theme="1"/>
        <rFont val="Calibri"/>
        <family val="2"/>
        <scheme val="minor"/>
      </rPr>
      <t>Картофель запеченный по-деревенски</t>
    </r>
  </si>
  <si>
    <r>
      <t xml:space="preserve">3. </t>
    </r>
    <r>
      <rPr>
        <b/>
        <sz val="14"/>
        <color theme="1"/>
        <rFont val="Calibri"/>
        <family val="2"/>
        <scheme val="minor"/>
      </rPr>
      <t xml:space="preserve">Овощи гриль </t>
    </r>
    <r>
      <rPr>
        <i/>
        <sz val="14"/>
        <color theme="1"/>
        <rFont val="Calibri"/>
        <family val="2"/>
        <charset val="204"/>
        <scheme val="minor"/>
      </rPr>
      <t>(баклажаны, кабачки, сладкий перец, томат, шампиньоны подаренные на гриле с прованскими травами)</t>
    </r>
  </si>
  <si>
    <r>
      <t xml:space="preserve">4. </t>
    </r>
    <r>
      <rPr>
        <b/>
        <sz val="14"/>
        <color theme="1"/>
        <rFont val="Calibri"/>
        <family val="2"/>
        <scheme val="minor"/>
      </rPr>
      <t>Паровой рис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(с овощами)</t>
    </r>
  </si>
  <si>
    <r>
      <t xml:space="preserve">1. </t>
    </r>
    <r>
      <rPr>
        <b/>
        <sz val="14"/>
        <color theme="1"/>
        <rFont val="Calibri"/>
        <family val="2"/>
        <scheme val="minor"/>
      </rPr>
      <t>Домашний морс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(из черной смородины)</t>
    </r>
  </si>
  <si>
    <r>
      <t xml:space="preserve">2. </t>
    </r>
    <r>
      <rPr>
        <b/>
        <sz val="14"/>
        <color theme="1"/>
        <rFont val="Calibri"/>
        <family val="2"/>
        <scheme val="minor"/>
      </rPr>
      <t>Домашний морс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(из клюквы)</t>
    </r>
  </si>
  <si>
    <r>
      <t xml:space="preserve">3. </t>
    </r>
    <r>
      <rPr>
        <b/>
        <sz val="14"/>
        <color theme="1"/>
        <rFont val="Calibri"/>
        <family val="2"/>
        <scheme val="minor"/>
      </rPr>
      <t>Хлебный квас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charset val="204"/>
        <scheme val="minor"/>
      </rPr>
      <t>(на ржаных корочках с изюмом)</t>
    </r>
  </si>
  <si>
    <r>
      <t xml:space="preserve">4. </t>
    </r>
    <r>
      <rPr>
        <b/>
        <sz val="14"/>
        <color theme="1"/>
        <rFont val="Calibri"/>
        <family val="2"/>
        <scheme val="minor"/>
      </rPr>
      <t xml:space="preserve">Лимонады </t>
    </r>
    <r>
      <rPr>
        <i/>
        <sz val="14"/>
        <color theme="1"/>
        <rFont val="Calibri"/>
        <family val="2"/>
        <charset val="204"/>
        <scheme val="minor"/>
      </rPr>
      <t>собственного  приготовления  (ТАРХУН и  СИТРО )</t>
    </r>
  </si>
  <si>
    <r>
      <t>5.</t>
    </r>
    <r>
      <rPr>
        <b/>
        <sz val="14"/>
        <color theme="1"/>
        <rFont val="Calibri"/>
        <family val="2"/>
        <scheme val="minor"/>
      </rPr>
      <t xml:space="preserve">Чай </t>
    </r>
    <r>
      <rPr>
        <i/>
        <sz val="14"/>
        <color theme="1"/>
        <rFont val="Calibri"/>
        <family val="2"/>
        <charset val="204"/>
        <scheme val="minor"/>
      </rPr>
      <t>(черный, зеленый)</t>
    </r>
  </si>
  <si>
    <r>
      <t>6.</t>
    </r>
    <r>
      <rPr>
        <b/>
        <sz val="14"/>
        <color theme="1"/>
        <rFont val="Calibri"/>
        <family val="2"/>
        <scheme val="minor"/>
      </rPr>
      <t xml:space="preserve">Кофе </t>
    </r>
  </si>
  <si>
    <r>
      <t>Домашняя выпечка</t>
    </r>
    <r>
      <rPr>
        <sz val="14"/>
        <color theme="1"/>
        <rFont val="Calibri"/>
        <family val="2"/>
        <scheme val="minor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</si>
</sst>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.00_р_._-;\-* #,##0.00_р_._-;_-* &quot;-&quot;??_р_._-;_-@_-"/>
  </numFmts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Tahoma"/>
      <family val="2"/>
      <charset val="204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3" fillId="0" borderId="0" xfId="0" applyFont="1" applyFill="1"/>
    <xf numFmtId="0" fontId="4" fillId="0" borderId="1" xfId="0" applyFont="1" applyFill="1" applyBorder="1" applyAlignment="1">
      <alignment vertical="center" wrapText="1"/>
    </xf>
    <xf numFmtId="43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3" fillId="0" borderId="0" xfId="0" applyFont="1" applyFill="1" applyAlignment="1">
      <alignment horizontal="right"/>
    </xf>
    <xf numFmtId="164" fontId="3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4" fontId="1" fillId="0" borderId="0" xfId="0" applyNumberFormat="1" applyFont="1" applyFill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pn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31750</xdr:rowOff>
    </xdr:from>
    <xdr:to>
      <xdr:col>1</xdr:col>
      <xdr:colOff>1174750</xdr:colOff>
      <xdr:row>19</xdr:row>
      <xdr:rowOff>783167</xdr:rowOff>
    </xdr:to>
    <xdr:pic>
      <xdr:nvPicPr>
        <xdr:cNvPr id="2" name="image00.jpg" descr="http://464800.ru/uploads/catalog/544270f26134f86-coldappetizers1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3223875"/>
          <a:ext cx="1174750" cy="75141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42335</xdr:colOff>
      <xdr:row>35</xdr:row>
      <xdr:rowOff>21166</xdr:rowOff>
    </xdr:from>
    <xdr:to>
      <xdr:col>1</xdr:col>
      <xdr:colOff>1174751</xdr:colOff>
      <xdr:row>35</xdr:row>
      <xdr:rowOff>825500</xdr:rowOff>
    </xdr:to>
    <xdr:pic>
      <xdr:nvPicPr>
        <xdr:cNvPr id="3" name="image27.jpg" descr="http://multivarenie.ru/images/multivarenie/2016/04/2.jpe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7160" y="26881666"/>
          <a:ext cx="1132416" cy="804334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21166</xdr:colOff>
      <xdr:row>34</xdr:row>
      <xdr:rowOff>0</xdr:rowOff>
    </xdr:from>
    <xdr:to>
      <xdr:col>1</xdr:col>
      <xdr:colOff>1185333</xdr:colOff>
      <xdr:row>35</xdr:row>
      <xdr:rowOff>0</xdr:rowOff>
    </xdr:to>
    <xdr:pic>
      <xdr:nvPicPr>
        <xdr:cNvPr id="4" name="image19.jpg" descr="http://cs322228.vk.me/v322228310/b51c/4SScarNL7xA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5991" y="25993725"/>
          <a:ext cx="1164167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36</xdr:row>
      <xdr:rowOff>0</xdr:rowOff>
    </xdr:from>
    <xdr:to>
      <xdr:col>1</xdr:col>
      <xdr:colOff>612775</xdr:colOff>
      <xdr:row>36</xdr:row>
      <xdr:rowOff>992597</xdr:rowOff>
    </xdr:to>
    <xdr:pic>
      <xdr:nvPicPr>
        <xdr:cNvPr id="6" name="Picture 2" descr="Картинки по запросу рулетики ветчинные фото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28651200"/>
          <a:ext cx="1174750" cy="99259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612228</xdr:colOff>
      <xdr:row>20</xdr:row>
      <xdr:rowOff>783167</xdr:rowOff>
    </xdr:to>
    <xdr:pic>
      <xdr:nvPicPr>
        <xdr:cNvPr id="7" name="Picture 3" descr="Картинки по запросу осетрина горячего копчения нарезка фото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6" y="14030325"/>
          <a:ext cx="1193252" cy="7831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21</xdr:row>
      <xdr:rowOff>52916</xdr:rowOff>
    </xdr:from>
    <xdr:to>
      <xdr:col>1</xdr:col>
      <xdr:colOff>611061</xdr:colOff>
      <xdr:row>21</xdr:row>
      <xdr:rowOff>814916</xdr:rowOff>
    </xdr:to>
    <xdr:pic>
      <xdr:nvPicPr>
        <xdr:cNvPr id="8" name="Picture 4" descr="Картинки по запросу осетрина горячего копчения нарезка фото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5991" y="14997641"/>
          <a:ext cx="116139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37</xdr:row>
      <xdr:rowOff>74084</xdr:rowOff>
    </xdr:from>
    <xdr:to>
      <xdr:col>1</xdr:col>
      <xdr:colOff>615231</xdr:colOff>
      <xdr:row>37</xdr:row>
      <xdr:rowOff>783167</xdr:rowOff>
    </xdr:to>
    <xdr:pic>
      <xdr:nvPicPr>
        <xdr:cNvPr id="9" name="Picture 5" descr="Картинки по запросу язык говяжий фото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8000" y="29763509"/>
          <a:ext cx="1183556" cy="7090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609283</xdr:colOff>
      <xdr:row>22</xdr:row>
      <xdr:rowOff>804333</xdr:rowOff>
    </xdr:to>
    <xdr:pic>
      <xdr:nvPicPr>
        <xdr:cNvPr id="11" name="Picture 2" descr="Картинки по запросу карпаччо из лосося фото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4825" y="15859125"/>
          <a:ext cx="1209358" cy="8043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606900</xdr:colOff>
      <xdr:row>23</xdr:row>
      <xdr:rowOff>793750</xdr:rowOff>
    </xdr:to>
    <xdr:pic>
      <xdr:nvPicPr>
        <xdr:cNvPr id="12" name="Picture 3" descr="Картинки по запросу рыбное ассорти фото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04825" y="16764000"/>
          <a:ext cx="1197450" cy="79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1195917</xdr:colOff>
      <xdr:row>25</xdr:row>
      <xdr:rowOff>0</xdr:rowOff>
    </xdr:to>
    <xdr:pic>
      <xdr:nvPicPr>
        <xdr:cNvPr id="13" name="image35.jpg" descr="http://vkusvill.ru/netcat_files/156/139/maslyanaya_hk__2_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4825" y="17602200"/>
          <a:ext cx="1195917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42333</xdr:colOff>
      <xdr:row>25</xdr:row>
      <xdr:rowOff>1</xdr:rowOff>
    </xdr:from>
    <xdr:to>
      <xdr:col>1</xdr:col>
      <xdr:colOff>1185334</xdr:colOff>
      <xdr:row>25</xdr:row>
      <xdr:rowOff>889001</xdr:rowOff>
    </xdr:to>
    <xdr:pic>
      <xdr:nvPicPr>
        <xdr:cNvPr id="14" name="image31.jpg" descr="http://nash-ocean.ru/media/108/10823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7158" y="18392776"/>
          <a:ext cx="1143001" cy="889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26</xdr:row>
      <xdr:rowOff>1</xdr:rowOff>
    </xdr:from>
    <xdr:to>
      <xdr:col>1</xdr:col>
      <xdr:colOff>1185334</xdr:colOff>
      <xdr:row>26</xdr:row>
      <xdr:rowOff>825500</xdr:rowOff>
    </xdr:to>
    <xdr:pic>
      <xdr:nvPicPr>
        <xdr:cNvPr id="15" name="image29.jpg" descr="http://restaurant-dar.ru/wp-content/uploads/2016/03/seld-s-otvarnym-kartofelem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6" y="19345276"/>
          <a:ext cx="1185333" cy="82549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26</xdr:row>
      <xdr:rowOff>825500</xdr:rowOff>
    </xdr:from>
    <xdr:to>
      <xdr:col>1</xdr:col>
      <xdr:colOff>1174751</xdr:colOff>
      <xdr:row>27</xdr:row>
      <xdr:rowOff>899583</xdr:rowOff>
    </xdr:to>
    <xdr:pic>
      <xdr:nvPicPr>
        <xdr:cNvPr id="16" name="image34.jpg" descr="http://cafedobrynia.ru/wp-content/uploads/2014/12/fur14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04826" y="20170775"/>
          <a:ext cx="1174750" cy="931333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</xdr:colOff>
      <xdr:row>28</xdr:row>
      <xdr:rowOff>0</xdr:rowOff>
    </xdr:from>
    <xdr:to>
      <xdr:col>1</xdr:col>
      <xdr:colOff>606426</xdr:colOff>
      <xdr:row>28</xdr:row>
      <xdr:rowOff>783167</xdr:rowOff>
    </xdr:to>
    <xdr:pic>
      <xdr:nvPicPr>
        <xdr:cNvPr id="17" name="Рисунок 16" descr="C:\Users\Андрей\Desktop\Новая папка (2)\1_5533f967a6c19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4826" y="21107400"/>
          <a:ext cx="1206500" cy="783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</xdr:colOff>
      <xdr:row>30</xdr:row>
      <xdr:rowOff>42333</xdr:rowOff>
    </xdr:from>
    <xdr:to>
      <xdr:col>1</xdr:col>
      <xdr:colOff>612989</xdr:colOff>
      <xdr:row>31</xdr:row>
      <xdr:rowOff>10582</xdr:rowOff>
    </xdr:to>
    <xdr:pic>
      <xdr:nvPicPr>
        <xdr:cNvPr id="18" name="Picture 1" descr="Картинки по запросу мясное ассорти фото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5991" y="22540383"/>
          <a:ext cx="1144273" cy="825499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1195917</xdr:colOff>
      <xdr:row>31</xdr:row>
      <xdr:rowOff>878417</xdr:rowOff>
    </xdr:to>
    <xdr:pic>
      <xdr:nvPicPr>
        <xdr:cNvPr id="20" name="image24.jpg" descr="http://cookingbook.com.ua/wp-content/uploads/2014/05/600x401_0_a686ccfa876901785382638e39ffc725-800x534_0x59f91261_13452176911381418108.jpe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04825" y="24126825"/>
          <a:ext cx="1195917" cy="87841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32</xdr:row>
      <xdr:rowOff>1</xdr:rowOff>
    </xdr:from>
    <xdr:to>
      <xdr:col>1</xdr:col>
      <xdr:colOff>605367</xdr:colOff>
      <xdr:row>32</xdr:row>
      <xdr:rowOff>797279</xdr:rowOff>
    </xdr:to>
    <xdr:pic>
      <xdr:nvPicPr>
        <xdr:cNvPr id="21" name="Picture 3" descr="Похожее изображение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04825" y="25060276"/>
          <a:ext cx="1195917" cy="7972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</xdr:row>
      <xdr:rowOff>1</xdr:rowOff>
    </xdr:from>
    <xdr:to>
      <xdr:col>1</xdr:col>
      <xdr:colOff>613648</xdr:colOff>
      <xdr:row>7</xdr:row>
      <xdr:rowOff>793751</xdr:rowOff>
    </xdr:to>
    <xdr:pic>
      <xdr:nvPicPr>
        <xdr:cNvPr id="22" name="Picture 4" descr="Картинки по запросу капрезе фото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4825" y="3952876"/>
          <a:ext cx="1194673" cy="79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1174750</xdr:colOff>
      <xdr:row>8</xdr:row>
      <xdr:rowOff>783166</xdr:rowOff>
    </xdr:to>
    <xdr:pic>
      <xdr:nvPicPr>
        <xdr:cNvPr id="23" name="image41.jpg" descr="http://ladym.ru/foto/53/assorti_iz_marinovannykh_gribov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4825" y="4772025"/>
          <a:ext cx="1174750" cy="78316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9</xdr:row>
      <xdr:rowOff>21166</xdr:rowOff>
    </xdr:from>
    <xdr:to>
      <xdr:col>1</xdr:col>
      <xdr:colOff>1174750</xdr:colOff>
      <xdr:row>9</xdr:row>
      <xdr:rowOff>804333</xdr:rowOff>
    </xdr:to>
    <xdr:pic>
      <xdr:nvPicPr>
        <xdr:cNvPr id="24" name="image43.jpg" descr="http://v.img.com.ua/nxs217/b/600x500/f/e1/ae3872be893a0a91222e8ce72b5c8e1f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6575" y="5621866"/>
          <a:ext cx="1143000" cy="78316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31750</xdr:colOff>
      <xdr:row>10</xdr:row>
      <xdr:rowOff>31752</xdr:rowOff>
    </xdr:from>
    <xdr:to>
      <xdr:col>1</xdr:col>
      <xdr:colOff>611717</xdr:colOff>
      <xdr:row>10</xdr:row>
      <xdr:rowOff>785070</xdr:rowOff>
    </xdr:to>
    <xdr:pic>
      <xdr:nvPicPr>
        <xdr:cNvPr id="25" name="Picture 5" descr="Похожее изображение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36575" y="6480177"/>
          <a:ext cx="1132417" cy="7533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63500</xdr:colOff>
      <xdr:row>11</xdr:row>
      <xdr:rowOff>1</xdr:rowOff>
    </xdr:from>
    <xdr:to>
      <xdr:col>1</xdr:col>
      <xdr:colOff>605968</xdr:colOff>
      <xdr:row>12</xdr:row>
      <xdr:rowOff>0</xdr:rowOff>
    </xdr:to>
    <xdr:pic>
      <xdr:nvPicPr>
        <xdr:cNvPr id="26" name="Picture 1" descr="Похожее изображение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68325" y="7277101"/>
          <a:ext cx="1104443" cy="7334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610789</xdr:colOff>
      <xdr:row>5</xdr:row>
      <xdr:rowOff>783167</xdr:rowOff>
    </xdr:to>
    <xdr:pic>
      <xdr:nvPicPr>
        <xdr:cNvPr id="27" name="Picture 1" descr="Похожее изображение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04825" y="2238375"/>
          <a:ext cx="1182289" cy="78316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607177</xdr:colOff>
      <xdr:row>6</xdr:row>
      <xdr:rowOff>783167</xdr:rowOff>
    </xdr:to>
    <xdr:pic>
      <xdr:nvPicPr>
        <xdr:cNvPr id="28" name="Picture 2" descr="Картинки по запросу ассорти кавказских сыром фото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4825" y="3095625"/>
          <a:ext cx="1178677" cy="783167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</xdr:row>
      <xdr:rowOff>31751</xdr:rowOff>
    </xdr:from>
    <xdr:to>
      <xdr:col>1</xdr:col>
      <xdr:colOff>1185334</xdr:colOff>
      <xdr:row>12</xdr:row>
      <xdr:rowOff>709085</xdr:rowOff>
    </xdr:to>
    <xdr:pic>
      <xdr:nvPicPr>
        <xdr:cNvPr id="29" name="image46.jpg" descr="http://www.rabstol.net/uploads/gallery/main/371/rabstol_net_cheese_06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825" y="8042276"/>
          <a:ext cx="1185334" cy="67733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32386</xdr:colOff>
      <xdr:row>13</xdr:row>
      <xdr:rowOff>0</xdr:rowOff>
    </xdr:from>
    <xdr:to>
      <xdr:col>1</xdr:col>
      <xdr:colOff>611717</xdr:colOff>
      <xdr:row>14</xdr:row>
      <xdr:rowOff>21167</xdr:rowOff>
    </xdr:to>
    <xdr:pic>
      <xdr:nvPicPr>
        <xdr:cNvPr id="30" name="Picture 3" descr="Картинки по запросу лимон нарезка фото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7211" y="8743950"/>
          <a:ext cx="1131781" cy="7545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610107</xdr:colOff>
      <xdr:row>14</xdr:row>
      <xdr:rowOff>698500</xdr:rowOff>
    </xdr:to>
    <xdr:pic>
      <xdr:nvPicPr>
        <xdr:cNvPr id="31" name="Picture 4" descr="Похожее изображение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04825" y="9477375"/>
          <a:ext cx="1181607" cy="6985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111341</xdr:colOff>
      <xdr:row>15</xdr:row>
      <xdr:rowOff>52917</xdr:rowOff>
    </xdr:from>
    <xdr:to>
      <xdr:col>1</xdr:col>
      <xdr:colOff>608542</xdr:colOff>
      <xdr:row>15</xdr:row>
      <xdr:rowOff>709084</xdr:rowOff>
    </xdr:to>
    <xdr:pic>
      <xdr:nvPicPr>
        <xdr:cNvPr id="32" name="Picture 5" descr="Картинки по запросу оливки каламата фото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6166" y="10263717"/>
          <a:ext cx="925826" cy="656167"/>
        </a:xfrm>
        <a:prstGeom prst="rect">
          <a:avLst/>
        </a:prstGeom>
        <a:noFill/>
      </xdr:spPr>
    </xdr:pic>
    <xdr:clientData/>
  </xdr:twoCellAnchor>
  <xdr:twoCellAnchor>
    <xdr:from>
      <xdr:col>1</xdr:col>
      <xdr:colOff>31750</xdr:colOff>
      <xdr:row>39</xdr:row>
      <xdr:rowOff>21166</xdr:rowOff>
    </xdr:from>
    <xdr:to>
      <xdr:col>1</xdr:col>
      <xdr:colOff>1174750</xdr:colOff>
      <xdr:row>39</xdr:row>
      <xdr:rowOff>878416</xdr:rowOff>
    </xdr:to>
    <xdr:pic>
      <xdr:nvPicPr>
        <xdr:cNvPr id="33" name="image50.jpg" descr="http://i.foodzak.ru/image/menu/724-evropa/10abd8615961b83bc0362746bb92082c900c0946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36575" y="31872766"/>
          <a:ext cx="1143000" cy="8572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40</xdr:row>
      <xdr:rowOff>0</xdr:rowOff>
    </xdr:from>
    <xdr:to>
      <xdr:col>1</xdr:col>
      <xdr:colOff>1185334</xdr:colOff>
      <xdr:row>40</xdr:row>
      <xdr:rowOff>836083</xdr:rowOff>
    </xdr:to>
    <xdr:pic>
      <xdr:nvPicPr>
        <xdr:cNvPr id="34" name="image17.jpg" descr="http://berlincafe.ru/media/uploads/images/product/greek_salad-p-xxl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04825" y="32746950"/>
          <a:ext cx="1185334" cy="836083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603250</xdr:colOff>
      <xdr:row>41</xdr:row>
      <xdr:rowOff>42334</xdr:rowOff>
    </xdr:from>
    <xdr:to>
      <xdr:col>1</xdr:col>
      <xdr:colOff>622036</xdr:colOff>
      <xdr:row>41</xdr:row>
      <xdr:rowOff>836084</xdr:rowOff>
    </xdr:to>
    <xdr:pic>
      <xdr:nvPicPr>
        <xdr:cNvPr id="35" name="Picture 7" descr="Похожее изображение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08000" y="33656059"/>
          <a:ext cx="1199886" cy="7937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1</xdr:colOff>
      <xdr:row>42</xdr:row>
      <xdr:rowOff>0</xdr:rowOff>
    </xdr:from>
    <xdr:to>
      <xdr:col>2</xdr:col>
      <xdr:colOff>10585</xdr:colOff>
      <xdr:row>42</xdr:row>
      <xdr:rowOff>889000</xdr:rowOff>
    </xdr:to>
    <xdr:pic>
      <xdr:nvPicPr>
        <xdr:cNvPr id="36" name="image47.jpg" descr="http://www.tripinrussia.com/assets/images/Food/olive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04826" y="34528125"/>
          <a:ext cx="1296459" cy="8890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43</xdr:row>
      <xdr:rowOff>52916</xdr:rowOff>
    </xdr:from>
    <xdr:to>
      <xdr:col>2</xdr:col>
      <xdr:colOff>1</xdr:colOff>
      <xdr:row>43</xdr:row>
      <xdr:rowOff>878416</xdr:rowOff>
    </xdr:to>
    <xdr:pic>
      <xdr:nvPicPr>
        <xdr:cNvPr id="37" name="image49.jpg" descr="http://yapovar.com/uploads/taginator/Dec-2012/salat-boyarskij-s-yazykom.jp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04826" y="35590691"/>
          <a:ext cx="1285875" cy="825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21166</xdr:colOff>
      <xdr:row>44</xdr:row>
      <xdr:rowOff>52917</xdr:rowOff>
    </xdr:from>
    <xdr:to>
      <xdr:col>1</xdr:col>
      <xdr:colOff>1185333</xdr:colOff>
      <xdr:row>44</xdr:row>
      <xdr:rowOff>941917</xdr:rowOff>
    </xdr:to>
    <xdr:pic>
      <xdr:nvPicPr>
        <xdr:cNvPr id="38" name="image25.jpg" descr="http://hausemafia.ru/d/223832/d/39492816.i6utd6m48f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25991" y="36600342"/>
          <a:ext cx="1164167" cy="889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45</xdr:row>
      <xdr:rowOff>63500</xdr:rowOff>
    </xdr:from>
    <xdr:to>
      <xdr:col>1</xdr:col>
      <xdr:colOff>611476</xdr:colOff>
      <xdr:row>45</xdr:row>
      <xdr:rowOff>867833</xdr:rowOff>
    </xdr:to>
    <xdr:pic>
      <xdr:nvPicPr>
        <xdr:cNvPr id="39" name="Picture 1" descr="Картинки по запросу салат с кальмарами и креветками фото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04825" y="37620575"/>
          <a:ext cx="1211551" cy="804333"/>
        </a:xfrm>
        <a:prstGeom prst="rect">
          <a:avLst/>
        </a:prstGeom>
        <a:noFill/>
      </xdr:spPr>
    </xdr:pic>
    <xdr:clientData/>
  </xdr:twoCellAnchor>
  <xdr:twoCellAnchor>
    <xdr:from>
      <xdr:col>1</xdr:col>
      <xdr:colOff>42334</xdr:colOff>
      <xdr:row>46</xdr:row>
      <xdr:rowOff>42334</xdr:rowOff>
    </xdr:from>
    <xdr:to>
      <xdr:col>1</xdr:col>
      <xdr:colOff>1164167</xdr:colOff>
      <xdr:row>46</xdr:row>
      <xdr:rowOff>910167</xdr:rowOff>
    </xdr:to>
    <xdr:pic>
      <xdr:nvPicPr>
        <xdr:cNvPr id="40" name="image36.jpg" descr="http://www.salvadordali-cafe.ru/data/items/cesarlosos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47159" y="38561434"/>
          <a:ext cx="1121833" cy="86783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10583</xdr:colOff>
      <xdr:row>47</xdr:row>
      <xdr:rowOff>31750</xdr:rowOff>
    </xdr:from>
    <xdr:to>
      <xdr:col>1</xdr:col>
      <xdr:colOff>1174750</xdr:colOff>
      <xdr:row>47</xdr:row>
      <xdr:rowOff>857250</xdr:rowOff>
    </xdr:to>
    <xdr:pic>
      <xdr:nvPicPr>
        <xdr:cNvPr id="41" name="image33.jpg" descr="http://cs14110.vk.me/c618116/v618116865/1ae11/36lvZKjKiT8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15408" y="39474775"/>
          <a:ext cx="1164167" cy="825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48</xdr:row>
      <xdr:rowOff>42332</xdr:rowOff>
    </xdr:from>
    <xdr:to>
      <xdr:col>1</xdr:col>
      <xdr:colOff>1185334</xdr:colOff>
      <xdr:row>48</xdr:row>
      <xdr:rowOff>888999</xdr:rowOff>
    </xdr:to>
    <xdr:pic>
      <xdr:nvPicPr>
        <xdr:cNvPr id="42" name="image59.jpg" descr="http://russkayakuhnya1.ru/wp-content/uploads/2015/08/salat_cezar_04-01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36575" y="40409282"/>
          <a:ext cx="1153584" cy="84666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42334</xdr:colOff>
      <xdr:row>49</xdr:row>
      <xdr:rowOff>31750</xdr:rowOff>
    </xdr:from>
    <xdr:to>
      <xdr:col>1</xdr:col>
      <xdr:colOff>1174750</xdr:colOff>
      <xdr:row>49</xdr:row>
      <xdr:rowOff>1111250</xdr:rowOff>
    </xdr:to>
    <xdr:pic>
      <xdr:nvPicPr>
        <xdr:cNvPr id="43" name="image39.jpg" descr="http://podnesi.ru/images/moscow/el_gauchito_el_gauchitto/peskador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7159" y="41322625"/>
          <a:ext cx="1132416" cy="1079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50</xdr:row>
      <xdr:rowOff>52918</xdr:rowOff>
    </xdr:from>
    <xdr:to>
      <xdr:col>1</xdr:col>
      <xdr:colOff>1195917</xdr:colOff>
      <xdr:row>50</xdr:row>
      <xdr:rowOff>1068917</xdr:rowOff>
    </xdr:to>
    <xdr:pic>
      <xdr:nvPicPr>
        <xdr:cNvPr id="44" name="image42.jpg" descr="http://dark.coffeemania.ru/i/galleries/251/-2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36575" y="42486793"/>
          <a:ext cx="1164167" cy="101599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51</xdr:row>
      <xdr:rowOff>31750</xdr:rowOff>
    </xdr:from>
    <xdr:to>
      <xdr:col>1</xdr:col>
      <xdr:colOff>1185334</xdr:colOff>
      <xdr:row>52</xdr:row>
      <xdr:rowOff>0</xdr:rowOff>
    </xdr:to>
    <xdr:pic>
      <xdr:nvPicPr>
        <xdr:cNvPr id="45" name="image48.jpg" descr="http://www.art-eda.info/wp-content/uploads/2014/12/olive-s-krasnoy-ryiboy-700-h-781.jpg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04825" y="43589575"/>
          <a:ext cx="1185334" cy="11112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52</xdr:row>
      <xdr:rowOff>1</xdr:rowOff>
    </xdr:from>
    <xdr:to>
      <xdr:col>2</xdr:col>
      <xdr:colOff>0</xdr:colOff>
      <xdr:row>52</xdr:row>
      <xdr:rowOff>1132417</xdr:rowOff>
    </xdr:to>
    <xdr:pic>
      <xdr:nvPicPr>
        <xdr:cNvPr id="46" name="image53.jpg" descr="http://www.mega7banket.ru/photo/01953/food/16986_large.jpg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04825" y="44700826"/>
          <a:ext cx="1285875" cy="113241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603251</xdr:colOff>
      <xdr:row>53</xdr:row>
      <xdr:rowOff>31750</xdr:rowOff>
    </xdr:from>
    <xdr:to>
      <xdr:col>1</xdr:col>
      <xdr:colOff>1195918</xdr:colOff>
      <xdr:row>53</xdr:row>
      <xdr:rowOff>1111250</xdr:rowOff>
    </xdr:to>
    <xdr:pic>
      <xdr:nvPicPr>
        <xdr:cNvPr id="47" name="image51.jpg" descr="http://www.prigotovit.info/uploads/posts/2013-09/1380133576_liver_salad-p-xx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08001" y="45875575"/>
          <a:ext cx="1192742" cy="10795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54</xdr:row>
      <xdr:rowOff>0</xdr:rowOff>
    </xdr:from>
    <xdr:to>
      <xdr:col>1</xdr:col>
      <xdr:colOff>613571</xdr:colOff>
      <xdr:row>54</xdr:row>
      <xdr:rowOff>804333</xdr:rowOff>
    </xdr:to>
    <xdr:pic>
      <xdr:nvPicPr>
        <xdr:cNvPr id="48" name="Picture 1" descr="Картинки по запросу салат из шпината с куриной печенью фото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04825" y="46986825"/>
          <a:ext cx="1213646" cy="804333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21167</xdr:colOff>
      <xdr:row>55</xdr:row>
      <xdr:rowOff>21167</xdr:rowOff>
    </xdr:from>
    <xdr:to>
      <xdr:col>2</xdr:col>
      <xdr:colOff>0</xdr:colOff>
      <xdr:row>56</xdr:row>
      <xdr:rowOff>21168</xdr:rowOff>
    </xdr:to>
    <xdr:pic>
      <xdr:nvPicPr>
        <xdr:cNvPr id="49" name="image52.jpg" descr="http://www.eco-pit.ru/images/stories/Master_klass/seld_pod_shub.jpg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25992" y="47874767"/>
          <a:ext cx="1264708" cy="86677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21167</xdr:colOff>
      <xdr:row>56</xdr:row>
      <xdr:rowOff>0</xdr:rowOff>
    </xdr:from>
    <xdr:to>
      <xdr:col>1</xdr:col>
      <xdr:colOff>1238250</xdr:colOff>
      <xdr:row>56</xdr:row>
      <xdr:rowOff>910167</xdr:rowOff>
    </xdr:to>
    <xdr:pic>
      <xdr:nvPicPr>
        <xdr:cNvPr id="50" name="image75.jpg" descr="http://img1.postila.ru/storage/12928000/12902392/39036c4a7afa26535a82a86f064d7080.jpg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25992" y="48720375"/>
          <a:ext cx="1217083" cy="91016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57</xdr:row>
      <xdr:rowOff>0</xdr:rowOff>
    </xdr:from>
    <xdr:to>
      <xdr:col>1</xdr:col>
      <xdr:colOff>1227667</xdr:colOff>
      <xdr:row>58</xdr:row>
      <xdr:rowOff>10583</xdr:rowOff>
    </xdr:to>
    <xdr:pic>
      <xdr:nvPicPr>
        <xdr:cNvPr id="51" name="image57.png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04825" y="49653825"/>
          <a:ext cx="1227667" cy="877358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58</xdr:row>
      <xdr:rowOff>0</xdr:rowOff>
    </xdr:from>
    <xdr:to>
      <xdr:col>2</xdr:col>
      <xdr:colOff>10584</xdr:colOff>
      <xdr:row>58</xdr:row>
      <xdr:rowOff>814917</xdr:rowOff>
    </xdr:to>
    <xdr:pic>
      <xdr:nvPicPr>
        <xdr:cNvPr id="52" name="image11.jpg" descr="http://www.averyweigh-tronix.com/PageFiles/10738/bigstock-mixed-fresh-salad-leaves-29995280.jpg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04825" y="50520600"/>
          <a:ext cx="1296459" cy="81491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52917</xdr:colOff>
      <xdr:row>59</xdr:row>
      <xdr:rowOff>31750</xdr:rowOff>
    </xdr:from>
    <xdr:to>
      <xdr:col>1</xdr:col>
      <xdr:colOff>1238251</xdr:colOff>
      <xdr:row>59</xdr:row>
      <xdr:rowOff>825500</xdr:rowOff>
    </xdr:to>
    <xdr:pic>
      <xdr:nvPicPr>
        <xdr:cNvPr id="53" name="image10.jpg" descr="http://paulaner-brauhaus.ru/upload/thumbnails/middle/th_164432_165508960272467_2097935880_n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57742" y="51419125"/>
          <a:ext cx="1185334" cy="7937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74083</xdr:colOff>
      <xdr:row>60</xdr:row>
      <xdr:rowOff>21167</xdr:rowOff>
    </xdr:from>
    <xdr:to>
      <xdr:col>1</xdr:col>
      <xdr:colOff>1206500</xdr:colOff>
      <xdr:row>61</xdr:row>
      <xdr:rowOff>0</xdr:rowOff>
    </xdr:to>
    <xdr:pic>
      <xdr:nvPicPr>
        <xdr:cNvPr id="54" name="image05.jpg" descr="http://zakaz.russkii-chai.ru/components/com_jshopping/files/img_products/full_Salat_iz_svezhih_ovoshhej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78908" y="52275317"/>
          <a:ext cx="1132417" cy="959908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61</xdr:row>
      <xdr:rowOff>2</xdr:rowOff>
    </xdr:from>
    <xdr:to>
      <xdr:col>1</xdr:col>
      <xdr:colOff>1217083</xdr:colOff>
      <xdr:row>61</xdr:row>
      <xdr:rowOff>836084</xdr:rowOff>
    </xdr:to>
    <xdr:pic>
      <xdr:nvPicPr>
        <xdr:cNvPr id="55" name="image55.pn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36575" y="53235227"/>
          <a:ext cx="1185333" cy="836082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62</xdr:row>
      <xdr:rowOff>0</xdr:rowOff>
    </xdr:from>
    <xdr:to>
      <xdr:col>1</xdr:col>
      <xdr:colOff>1227667</xdr:colOff>
      <xdr:row>62</xdr:row>
      <xdr:rowOff>846667</xdr:rowOff>
    </xdr:to>
    <xdr:pic>
      <xdr:nvPicPr>
        <xdr:cNvPr id="56" name="image62.pn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04825" y="54102000"/>
          <a:ext cx="1227667" cy="84666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63</xdr:row>
      <xdr:rowOff>0</xdr:rowOff>
    </xdr:from>
    <xdr:to>
      <xdr:col>1</xdr:col>
      <xdr:colOff>1238251</xdr:colOff>
      <xdr:row>63</xdr:row>
      <xdr:rowOff>846667</xdr:rowOff>
    </xdr:to>
    <xdr:pic>
      <xdr:nvPicPr>
        <xdr:cNvPr id="57" name="image58.pn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04826" y="54968775"/>
          <a:ext cx="1238250" cy="846667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16</xdr:row>
      <xdr:rowOff>0</xdr:rowOff>
    </xdr:from>
    <xdr:to>
      <xdr:col>1</xdr:col>
      <xdr:colOff>608592</xdr:colOff>
      <xdr:row>16</xdr:row>
      <xdr:rowOff>814917</xdr:rowOff>
    </xdr:to>
    <xdr:pic>
      <xdr:nvPicPr>
        <xdr:cNvPr id="58" name="Picture 1" descr="Картинки по запросу салат из свеклы фото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04825" y="10944225"/>
          <a:ext cx="1227717" cy="8149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1</xdr:rowOff>
    </xdr:from>
    <xdr:to>
      <xdr:col>1</xdr:col>
      <xdr:colOff>606425</xdr:colOff>
      <xdr:row>17</xdr:row>
      <xdr:rowOff>892911</xdr:rowOff>
    </xdr:to>
    <xdr:pic>
      <xdr:nvPicPr>
        <xdr:cNvPr id="59" name="Picture 2" descr="Похожее изображение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4825" y="11811001"/>
          <a:ext cx="1206500" cy="892910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21167</xdr:colOff>
      <xdr:row>65</xdr:row>
      <xdr:rowOff>52917</xdr:rowOff>
    </xdr:from>
    <xdr:to>
      <xdr:col>1</xdr:col>
      <xdr:colOff>1217082</xdr:colOff>
      <xdr:row>65</xdr:row>
      <xdr:rowOff>899583</xdr:rowOff>
    </xdr:to>
    <xdr:pic>
      <xdr:nvPicPr>
        <xdr:cNvPr id="60" name="image02.jpg" descr="http://v.img.com.ua/b/600x500/d/56/a26dc40ce0fb56438049d8c7af1c556d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25992" y="56336142"/>
          <a:ext cx="1195915" cy="84666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66</xdr:row>
      <xdr:rowOff>0</xdr:rowOff>
    </xdr:from>
    <xdr:to>
      <xdr:col>1</xdr:col>
      <xdr:colOff>1227667</xdr:colOff>
      <xdr:row>66</xdr:row>
      <xdr:rowOff>878417</xdr:rowOff>
    </xdr:to>
    <xdr:pic>
      <xdr:nvPicPr>
        <xdr:cNvPr id="61" name="image01.jpg" descr="http://muslima.ucoz.ru/_pu/11/09391932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04825" y="57235725"/>
          <a:ext cx="1227667" cy="87841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67</xdr:row>
      <xdr:rowOff>0</xdr:rowOff>
    </xdr:from>
    <xdr:to>
      <xdr:col>1</xdr:col>
      <xdr:colOff>1227667</xdr:colOff>
      <xdr:row>67</xdr:row>
      <xdr:rowOff>920749</xdr:rowOff>
    </xdr:to>
    <xdr:pic>
      <xdr:nvPicPr>
        <xdr:cNvPr id="62" name="image04.jpg" descr="http://restoran.gold-shark.club/files/img/menu/photo_3m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04825" y="58178700"/>
          <a:ext cx="1227667" cy="920749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68</xdr:row>
      <xdr:rowOff>31750</xdr:rowOff>
    </xdr:from>
    <xdr:to>
      <xdr:col>1</xdr:col>
      <xdr:colOff>1217083</xdr:colOff>
      <xdr:row>68</xdr:row>
      <xdr:rowOff>994834</xdr:rowOff>
    </xdr:to>
    <xdr:pic>
      <xdr:nvPicPr>
        <xdr:cNvPr id="63" name="image03.jpg" descr="http://www.burgermeister.ru/images/docs/Image/cheese-xxl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04825" y="59220100"/>
          <a:ext cx="1217083" cy="963084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21167</xdr:colOff>
      <xdr:row>68</xdr:row>
      <xdr:rowOff>973667</xdr:rowOff>
    </xdr:from>
    <xdr:to>
      <xdr:col>2</xdr:col>
      <xdr:colOff>10584</xdr:colOff>
      <xdr:row>69</xdr:row>
      <xdr:rowOff>1153583</xdr:rowOff>
    </xdr:to>
    <xdr:pic>
      <xdr:nvPicPr>
        <xdr:cNvPr id="64" name="image08.jpg" descr="http://italypizza.ru/image/cache/data/palochki-500x500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25992" y="60162017"/>
          <a:ext cx="1275292" cy="118956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70</xdr:row>
      <xdr:rowOff>1</xdr:rowOff>
    </xdr:from>
    <xdr:to>
      <xdr:col>1</xdr:col>
      <xdr:colOff>1238251</xdr:colOff>
      <xdr:row>70</xdr:row>
      <xdr:rowOff>984251</xdr:rowOff>
    </xdr:to>
    <xdr:pic>
      <xdr:nvPicPr>
        <xdr:cNvPr id="65" name="image06.jpg" descr="http://basilico.dn.ua/image/cache/data/products/284-800x800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04826" y="61379101"/>
          <a:ext cx="1238250" cy="9842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71</xdr:row>
      <xdr:rowOff>0</xdr:rowOff>
    </xdr:from>
    <xdr:to>
      <xdr:col>1</xdr:col>
      <xdr:colOff>1227667</xdr:colOff>
      <xdr:row>72</xdr:row>
      <xdr:rowOff>10583</xdr:rowOff>
    </xdr:to>
    <xdr:pic>
      <xdr:nvPicPr>
        <xdr:cNvPr id="66" name="image07.jpg" descr="http://petelinka.ru/data/media/vr_preview/0001/01/thumb_742_vr_preview_image_big.jpe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04825" y="62388750"/>
          <a:ext cx="1227667" cy="109643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10583</xdr:colOff>
      <xdr:row>72</xdr:row>
      <xdr:rowOff>31750</xdr:rowOff>
    </xdr:from>
    <xdr:to>
      <xdr:col>1</xdr:col>
      <xdr:colOff>1238250</xdr:colOff>
      <xdr:row>73</xdr:row>
      <xdr:rowOff>10582</xdr:rowOff>
    </xdr:to>
    <xdr:pic>
      <xdr:nvPicPr>
        <xdr:cNvPr id="67" name="image07.jpg" descr="http://petelinka.ru/data/media/vr_preview/0001/01/thumb_742_vr_preview_image_big.jpe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15408" y="63506350"/>
          <a:ext cx="1227667" cy="1102782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73</xdr:row>
      <xdr:rowOff>0</xdr:rowOff>
    </xdr:from>
    <xdr:to>
      <xdr:col>1</xdr:col>
      <xdr:colOff>1238250</xdr:colOff>
      <xdr:row>73</xdr:row>
      <xdr:rowOff>1079500</xdr:rowOff>
    </xdr:to>
    <xdr:pic>
      <xdr:nvPicPr>
        <xdr:cNvPr id="68" name="image13.jpg" descr="http://www.delivery-club.ru/pcs/973/517201_b.jpg?1464169338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04825" y="64598550"/>
          <a:ext cx="1238250" cy="1079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74</xdr:row>
      <xdr:rowOff>0</xdr:rowOff>
    </xdr:from>
    <xdr:to>
      <xdr:col>1</xdr:col>
      <xdr:colOff>1206500</xdr:colOff>
      <xdr:row>74</xdr:row>
      <xdr:rowOff>973667</xdr:rowOff>
    </xdr:to>
    <xdr:pic>
      <xdr:nvPicPr>
        <xdr:cNvPr id="69" name="image15.jpg" descr="http://bonojapono.ru/images/product/039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04825" y="65693925"/>
          <a:ext cx="1206500" cy="97366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75</xdr:row>
      <xdr:rowOff>42333</xdr:rowOff>
    </xdr:from>
    <xdr:to>
      <xdr:col>1</xdr:col>
      <xdr:colOff>1217083</xdr:colOff>
      <xdr:row>75</xdr:row>
      <xdr:rowOff>1005416</xdr:rowOff>
    </xdr:to>
    <xdr:pic>
      <xdr:nvPicPr>
        <xdr:cNvPr id="70" name="image26.jpg" descr="http://ljplus.ru/img2/k/a/kashnich/samsa_ready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36575" y="66745908"/>
          <a:ext cx="1185333" cy="96308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76</xdr:row>
      <xdr:rowOff>0</xdr:rowOff>
    </xdr:from>
    <xdr:to>
      <xdr:col>1</xdr:col>
      <xdr:colOff>1227667</xdr:colOff>
      <xdr:row>76</xdr:row>
      <xdr:rowOff>994833</xdr:rowOff>
    </xdr:to>
    <xdr:pic>
      <xdr:nvPicPr>
        <xdr:cNvPr id="71" name="image30.jpg" descr="http://www.restorate.ru/imgNews/2013/7/25/text-10863-38712-%D0%BA%D1%83%D1%82-%D0%B1%D0%B8%D0%B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04825" y="67713225"/>
          <a:ext cx="1227667" cy="99483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78</xdr:row>
      <xdr:rowOff>42333</xdr:rowOff>
    </xdr:from>
    <xdr:to>
      <xdr:col>1</xdr:col>
      <xdr:colOff>1235075</xdr:colOff>
      <xdr:row>78</xdr:row>
      <xdr:rowOff>1238250</xdr:rowOff>
    </xdr:to>
    <xdr:pic>
      <xdr:nvPicPr>
        <xdr:cNvPr id="72" name="image63.jpg" descr="http://restorani.podnesi.ru/images/moscow/bora_bora_grill/losos_na_grile-na_pary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04825" y="69212883"/>
          <a:ext cx="1235075" cy="119591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42335</xdr:colOff>
      <xdr:row>79</xdr:row>
      <xdr:rowOff>31750</xdr:rowOff>
    </xdr:from>
    <xdr:to>
      <xdr:col>2</xdr:col>
      <xdr:colOff>1</xdr:colOff>
      <xdr:row>79</xdr:row>
      <xdr:rowOff>1164166</xdr:rowOff>
    </xdr:to>
    <xdr:pic>
      <xdr:nvPicPr>
        <xdr:cNvPr id="73" name="image64.jpg" descr="http://www.rd.biz.ua/images/stories/virtuemart/product/semga_steyk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47160" y="70516750"/>
          <a:ext cx="1243541" cy="113241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42333</xdr:colOff>
      <xdr:row>82</xdr:row>
      <xdr:rowOff>42334</xdr:rowOff>
    </xdr:from>
    <xdr:to>
      <xdr:col>1</xdr:col>
      <xdr:colOff>1227667</xdr:colOff>
      <xdr:row>82</xdr:row>
      <xdr:rowOff>952500</xdr:rowOff>
    </xdr:to>
    <xdr:pic>
      <xdr:nvPicPr>
        <xdr:cNvPr id="74" name="image78.jpg" descr="http://recept-duhovka.ru/wp-content/uploads/2013/10/forel-v-duhovke1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47158" y="73794409"/>
          <a:ext cx="1185334" cy="91016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83</xdr:row>
      <xdr:rowOff>0</xdr:rowOff>
    </xdr:from>
    <xdr:to>
      <xdr:col>1</xdr:col>
      <xdr:colOff>1217083</xdr:colOff>
      <xdr:row>83</xdr:row>
      <xdr:rowOff>990600</xdr:rowOff>
    </xdr:to>
    <xdr:pic>
      <xdr:nvPicPr>
        <xdr:cNvPr id="75" name="image77.jpg" descr="http://s1.afisha-eda.ru/Photos/130508123453-130519014946-p-O-dorada-s-limonom.jpg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04825" y="74742675"/>
          <a:ext cx="1217083" cy="9906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</xdr:colOff>
      <xdr:row>84</xdr:row>
      <xdr:rowOff>0</xdr:rowOff>
    </xdr:from>
    <xdr:to>
      <xdr:col>1</xdr:col>
      <xdr:colOff>1206501</xdr:colOff>
      <xdr:row>84</xdr:row>
      <xdr:rowOff>984250</xdr:rowOff>
    </xdr:to>
    <xdr:pic>
      <xdr:nvPicPr>
        <xdr:cNvPr id="76" name="image76.jpg" descr="http://www.anons.uz/images/articles/2014_06/13261/u116_Grilledseabass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04826" y="75790425"/>
          <a:ext cx="1206500" cy="9842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80</xdr:row>
      <xdr:rowOff>0</xdr:rowOff>
    </xdr:from>
    <xdr:to>
      <xdr:col>1</xdr:col>
      <xdr:colOff>1206500</xdr:colOff>
      <xdr:row>80</xdr:row>
      <xdr:rowOff>1016000</xdr:rowOff>
    </xdr:to>
    <xdr:pic>
      <xdr:nvPicPr>
        <xdr:cNvPr id="77" name="image67.jpg" descr="http://multivarenie.ru/images/multivarenie/2015/01/640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04825" y="71666100"/>
          <a:ext cx="1206500" cy="1016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0</xdr:colOff>
      <xdr:row>81</xdr:row>
      <xdr:rowOff>0</xdr:rowOff>
    </xdr:from>
    <xdr:to>
      <xdr:col>1</xdr:col>
      <xdr:colOff>608660</xdr:colOff>
      <xdr:row>81</xdr:row>
      <xdr:rowOff>984249</xdr:rowOff>
    </xdr:to>
    <xdr:pic>
      <xdr:nvPicPr>
        <xdr:cNvPr id="78" name="Picture 1" descr="Картинки по запросу окунь запеченый с овощами в пергаменте фото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04825" y="72713850"/>
          <a:ext cx="1208735" cy="984249"/>
        </a:xfrm>
        <a:prstGeom prst="rect">
          <a:avLst/>
        </a:prstGeom>
        <a:noFill/>
      </xdr:spPr>
    </xdr:pic>
    <xdr:clientData/>
  </xdr:twoCellAnchor>
  <xdr:twoCellAnchor>
    <xdr:from>
      <xdr:col>1</xdr:col>
      <xdr:colOff>52916</xdr:colOff>
      <xdr:row>85</xdr:row>
      <xdr:rowOff>31750</xdr:rowOff>
    </xdr:from>
    <xdr:to>
      <xdr:col>1</xdr:col>
      <xdr:colOff>1227667</xdr:colOff>
      <xdr:row>85</xdr:row>
      <xdr:rowOff>973666</xdr:rowOff>
    </xdr:to>
    <xdr:pic>
      <xdr:nvPicPr>
        <xdr:cNvPr id="79" name="image65.jpg" descr="http://james-resta.ru/pub/4/items/3468/824-824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57741" y="76850875"/>
          <a:ext cx="1174751" cy="941916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86</xdr:row>
      <xdr:rowOff>0</xdr:rowOff>
    </xdr:from>
    <xdr:to>
      <xdr:col>1</xdr:col>
      <xdr:colOff>1217083</xdr:colOff>
      <xdr:row>87</xdr:row>
      <xdr:rowOff>0</xdr:rowOff>
    </xdr:to>
    <xdr:pic>
      <xdr:nvPicPr>
        <xdr:cNvPr id="80" name="image68.jpg" descr="http://www.gastronom.ru/binfiles/images/20151028/be84ebc6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04825" y="77847825"/>
          <a:ext cx="1217083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88</xdr:row>
      <xdr:rowOff>42333</xdr:rowOff>
    </xdr:from>
    <xdr:to>
      <xdr:col>1</xdr:col>
      <xdr:colOff>1195917</xdr:colOff>
      <xdr:row>88</xdr:row>
      <xdr:rowOff>1058334</xdr:rowOff>
    </xdr:to>
    <xdr:pic>
      <xdr:nvPicPr>
        <xdr:cNvPr id="81" name="image69.jpg" descr="http://vezemedy.ru/images/eda2/b10928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36575" y="79366533"/>
          <a:ext cx="1164167" cy="1016001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21167</xdr:colOff>
      <xdr:row>89</xdr:row>
      <xdr:rowOff>42333</xdr:rowOff>
    </xdr:from>
    <xdr:to>
      <xdr:col>1</xdr:col>
      <xdr:colOff>1227667</xdr:colOff>
      <xdr:row>89</xdr:row>
      <xdr:rowOff>1121833</xdr:rowOff>
    </xdr:to>
    <xdr:pic>
      <xdr:nvPicPr>
        <xdr:cNvPr id="82" name="image70.jpg" descr="http://xn--33-9kcik8dc2i.xn--p1ai/wp-content/gallery/meat_meal/%D0%A3%D1%82%D0%B8%D0%BD%D0%B0%D1%8F-%D0%B3%D1%80%D1%83%D0%B4%D0%BA%D0%B0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25992" y="80480958"/>
          <a:ext cx="1206500" cy="1079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497416</xdr:colOff>
      <xdr:row>90</xdr:row>
      <xdr:rowOff>31749</xdr:rowOff>
    </xdr:from>
    <xdr:to>
      <xdr:col>1</xdr:col>
      <xdr:colOff>1206499</xdr:colOff>
      <xdr:row>90</xdr:row>
      <xdr:rowOff>1058332</xdr:rowOff>
    </xdr:to>
    <xdr:pic>
      <xdr:nvPicPr>
        <xdr:cNvPr id="83" name="image71.jpg" descr="http://www.allwomens.ru/uploads/posts/2014-10/1412243239_tsyplenok-tabaka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97416" y="81594324"/>
          <a:ext cx="1213908" cy="10265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507999</xdr:colOff>
      <xdr:row>91</xdr:row>
      <xdr:rowOff>116417</xdr:rowOff>
    </xdr:from>
    <xdr:to>
      <xdr:col>1</xdr:col>
      <xdr:colOff>1280582</xdr:colOff>
      <xdr:row>91</xdr:row>
      <xdr:rowOff>1068917</xdr:rowOff>
    </xdr:to>
    <xdr:pic>
      <xdr:nvPicPr>
        <xdr:cNvPr id="84" name="image72.jpg" descr="http://msk.stolle.ru/sites/msk.stolle.ru/files/products/kurica-zapechennaya-s-gribami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07999" y="82783892"/>
          <a:ext cx="1277408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31750</xdr:colOff>
      <xdr:row>92</xdr:row>
      <xdr:rowOff>52917</xdr:rowOff>
    </xdr:from>
    <xdr:to>
      <xdr:col>1</xdr:col>
      <xdr:colOff>1217083</xdr:colOff>
      <xdr:row>93</xdr:row>
      <xdr:rowOff>0</xdr:rowOff>
    </xdr:to>
    <xdr:pic>
      <xdr:nvPicPr>
        <xdr:cNvPr id="85" name="image73.jpg" descr="http://www.pyramid-cafe.ru/images/docs/beefstroganoff-p-xxl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36575" y="83863392"/>
          <a:ext cx="1185333" cy="994833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94</xdr:row>
      <xdr:rowOff>0</xdr:rowOff>
    </xdr:from>
    <xdr:to>
      <xdr:col>1</xdr:col>
      <xdr:colOff>1280583</xdr:colOff>
      <xdr:row>94</xdr:row>
      <xdr:rowOff>910167</xdr:rowOff>
    </xdr:to>
    <xdr:pic>
      <xdr:nvPicPr>
        <xdr:cNvPr id="86" name="image79.jpg" descr="http://ej-ka.net/wp-content/uploads/2015/01/7669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04825" y="85305900"/>
          <a:ext cx="1280583" cy="910167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10584</xdr:colOff>
      <xdr:row>95</xdr:row>
      <xdr:rowOff>52917</xdr:rowOff>
    </xdr:from>
    <xdr:to>
      <xdr:col>1</xdr:col>
      <xdr:colOff>1280584</xdr:colOff>
      <xdr:row>95</xdr:row>
      <xdr:rowOff>973667</xdr:rowOff>
    </xdr:to>
    <xdr:pic>
      <xdr:nvPicPr>
        <xdr:cNvPr id="87" name="image83.jpg" descr="http://images.aif.ru/008/654/f539ab6db8d6977d157a82d188b4836c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15409" y="86311317"/>
          <a:ext cx="1270000" cy="9207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21167</xdr:colOff>
      <xdr:row>96</xdr:row>
      <xdr:rowOff>42334</xdr:rowOff>
    </xdr:from>
    <xdr:to>
      <xdr:col>1</xdr:col>
      <xdr:colOff>1248834</xdr:colOff>
      <xdr:row>96</xdr:row>
      <xdr:rowOff>910168</xdr:rowOff>
    </xdr:to>
    <xdr:pic>
      <xdr:nvPicPr>
        <xdr:cNvPr id="88" name="image81.jpg" descr="http://restoran420525.ru/images/yappi03bffea5308dae43b53721d64fa2d478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25992" y="87319909"/>
          <a:ext cx="1227667" cy="867834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</xdr:colOff>
      <xdr:row>97</xdr:row>
      <xdr:rowOff>42333</xdr:rowOff>
    </xdr:from>
    <xdr:to>
      <xdr:col>1</xdr:col>
      <xdr:colOff>612776</xdr:colOff>
      <xdr:row>97</xdr:row>
      <xdr:rowOff>886126</xdr:rowOff>
    </xdr:to>
    <xdr:pic>
      <xdr:nvPicPr>
        <xdr:cNvPr id="89" name="Picture 1" descr="Похожее изображение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04826" y="88253358"/>
          <a:ext cx="1270000" cy="84379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98</xdr:row>
      <xdr:rowOff>1</xdr:rowOff>
    </xdr:from>
    <xdr:to>
      <xdr:col>1</xdr:col>
      <xdr:colOff>605058</xdr:colOff>
      <xdr:row>98</xdr:row>
      <xdr:rowOff>804335</xdr:rowOff>
    </xdr:to>
    <xdr:pic>
      <xdr:nvPicPr>
        <xdr:cNvPr id="90" name="Picture 2" descr="Похожее изображение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04826" y="89211151"/>
          <a:ext cx="1262282" cy="80433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1</xdr:rowOff>
    </xdr:from>
    <xdr:to>
      <xdr:col>1</xdr:col>
      <xdr:colOff>612775</xdr:colOff>
      <xdr:row>99</xdr:row>
      <xdr:rowOff>843951</xdr:rowOff>
    </xdr:to>
    <xdr:pic>
      <xdr:nvPicPr>
        <xdr:cNvPr id="91" name="Picture 3" descr="Картинки по запросу бефстроганов фото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04825" y="90135076"/>
          <a:ext cx="1270000" cy="843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1259417</xdr:colOff>
      <xdr:row>100</xdr:row>
      <xdr:rowOff>889000</xdr:rowOff>
    </xdr:to>
    <xdr:pic>
      <xdr:nvPicPr>
        <xdr:cNvPr id="92" name="image82.jpg" descr="http://fasteda.ru/data/big/27977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04825" y="91163775"/>
          <a:ext cx="1259417" cy="889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21167</xdr:colOff>
      <xdr:row>101</xdr:row>
      <xdr:rowOff>17111</xdr:rowOff>
    </xdr:from>
    <xdr:to>
      <xdr:col>1</xdr:col>
      <xdr:colOff>608542</xdr:colOff>
      <xdr:row>102</xdr:row>
      <xdr:rowOff>1825</xdr:rowOff>
    </xdr:to>
    <xdr:pic>
      <xdr:nvPicPr>
        <xdr:cNvPr id="93" name="Picture 4" descr="Похожее изображение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25992" y="92123861"/>
          <a:ext cx="1206500" cy="97531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</xdr:colOff>
      <xdr:row>102</xdr:row>
      <xdr:rowOff>63500</xdr:rowOff>
    </xdr:from>
    <xdr:to>
      <xdr:col>1</xdr:col>
      <xdr:colOff>613905</xdr:colOff>
      <xdr:row>102</xdr:row>
      <xdr:rowOff>903332</xdr:rowOff>
    </xdr:to>
    <xdr:pic>
      <xdr:nvPicPr>
        <xdr:cNvPr id="94" name="Picture 5" descr="Картинки по запросу плов фото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36575" y="93160850"/>
          <a:ext cx="1258430" cy="8398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613635</xdr:colOff>
      <xdr:row>104</xdr:row>
      <xdr:rowOff>836084</xdr:rowOff>
    </xdr:to>
    <xdr:pic>
      <xdr:nvPicPr>
        <xdr:cNvPr id="95" name="Picture 1" descr="Картинки по запросу шашлык из говядины фото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04825" y="94583250"/>
          <a:ext cx="1251810" cy="83608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105</xdr:row>
      <xdr:rowOff>1</xdr:rowOff>
    </xdr:from>
    <xdr:to>
      <xdr:col>1</xdr:col>
      <xdr:colOff>606044</xdr:colOff>
      <xdr:row>105</xdr:row>
      <xdr:rowOff>857251</xdr:rowOff>
    </xdr:to>
    <xdr:pic>
      <xdr:nvPicPr>
        <xdr:cNvPr id="96" name="Picture 2" descr="Картинки по запросу шашлык из свиной шейки фото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04825" y="95440501"/>
          <a:ext cx="1244219" cy="857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1</xdr:rowOff>
    </xdr:from>
    <xdr:to>
      <xdr:col>1</xdr:col>
      <xdr:colOff>606528</xdr:colOff>
      <xdr:row>106</xdr:row>
      <xdr:rowOff>846667</xdr:rowOff>
    </xdr:to>
    <xdr:pic>
      <xdr:nvPicPr>
        <xdr:cNvPr id="97" name="Picture 3" descr="Картинки по запросу шашлык из куриного филе фото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04826" y="96383476"/>
          <a:ext cx="1282802" cy="8466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</xdr:colOff>
      <xdr:row>107</xdr:row>
      <xdr:rowOff>52917</xdr:rowOff>
    </xdr:from>
    <xdr:to>
      <xdr:col>1</xdr:col>
      <xdr:colOff>607852</xdr:colOff>
      <xdr:row>107</xdr:row>
      <xdr:rowOff>826895</xdr:rowOff>
    </xdr:to>
    <xdr:pic>
      <xdr:nvPicPr>
        <xdr:cNvPr id="98" name="Picture 4" descr="Картинки по запросу шашлык из куриной голени фото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36575" y="97379367"/>
          <a:ext cx="1242852" cy="77397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31750</xdr:rowOff>
    </xdr:from>
    <xdr:to>
      <xdr:col>1</xdr:col>
      <xdr:colOff>608010</xdr:colOff>
      <xdr:row>109</xdr:row>
      <xdr:rowOff>10583</xdr:rowOff>
    </xdr:to>
    <xdr:pic>
      <xdr:nvPicPr>
        <xdr:cNvPr id="99" name="Picture 5" descr="Похожее изображение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04825" y="98263075"/>
          <a:ext cx="1274760" cy="8456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10583</xdr:colOff>
      <xdr:row>109</xdr:row>
      <xdr:rowOff>42334</xdr:rowOff>
    </xdr:from>
    <xdr:to>
      <xdr:col>1</xdr:col>
      <xdr:colOff>612239</xdr:colOff>
      <xdr:row>109</xdr:row>
      <xdr:rowOff>793750</xdr:rowOff>
    </xdr:to>
    <xdr:pic>
      <xdr:nvPicPr>
        <xdr:cNvPr id="100" name="Picture 6" descr="Похожее изображение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15408" y="99140434"/>
          <a:ext cx="1258881" cy="75141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H136"/>
  <sheetViews>
    <sheetView tabSelected="1" topLeftCell="A129" zoomScale="80" zoomScaleNormal="80" zoomScalePageLayoutView="80" workbookViewId="0">
      <selection activeCell="F41" sqref="F41"/>
    </sheetView>
  </sheetViews>
  <sheetFormatPr baseColWidth="10" defaultColWidth="8.83203125" defaultRowHeight="35.25" customHeight="1" x14ac:dyDescent="0.25"/>
  <cols>
    <col min="1" max="1" width="7.5" style="3" customWidth="1"/>
    <col min="2" max="2" width="19.33203125" style="3" customWidth="1"/>
    <col min="3" max="3" width="82.33203125" style="3" customWidth="1"/>
    <col min="4" max="4" width="17.33203125" style="3" customWidth="1"/>
    <col min="5" max="5" width="13.33203125" style="3" customWidth="1"/>
    <col min="6" max="6" width="17" style="19" customWidth="1"/>
    <col min="7" max="7" width="13.33203125" style="19" customWidth="1"/>
    <col min="8" max="8" width="16.1640625" style="3" customWidth="1"/>
    <col min="9" max="9" width="21.83203125" style="3" customWidth="1"/>
    <col min="10" max="16384" width="8.83203125" style="3"/>
  </cols>
  <sheetData>
    <row r="3" spans="3:8" ht="35.25" customHeight="1" x14ac:dyDescent="0.25">
      <c r="C3" s="1" t="s">
        <v>0</v>
      </c>
      <c r="D3" s="2" t="s">
        <v>18</v>
      </c>
      <c r="E3" s="1"/>
      <c r="F3" s="1" t="s">
        <v>29</v>
      </c>
      <c r="G3" s="1" t="s">
        <v>1</v>
      </c>
      <c r="H3" s="2" t="s">
        <v>2</v>
      </c>
    </row>
    <row r="4" spans="3:8" ht="35.25" customHeight="1" x14ac:dyDescent="0.25">
      <c r="C4" s="1"/>
      <c r="D4" s="2"/>
      <c r="E4" s="1"/>
      <c r="F4" s="1"/>
      <c r="G4" s="1" t="s">
        <v>30</v>
      </c>
      <c r="H4" s="2" t="s">
        <v>30</v>
      </c>
    </row>
    <row r="5" spans="3:8" ht="35.25" customHeight="1" x14ac:dyDescent="0.25">
      <c r="C5" s="4" t="s">
        <v>19</v>
      </c>
      <c r="D5" s="5"/>
      <c r="E5" s="5"/>
      <c r="F5" s="5"/>
      <c r="G5" s="5"/>
      <c r="H5" s="6"/>
    </row>
    <row r="6" spans="3:8" ht="67.5" customHeight="1" x14ac:dyDescent="0.25">
      <c r="C6" s="2" t="s">
        <v>31</v>
      </c>
      <c r="D6" s="1">
        <v>270</v>
      </c>
      <c r="E6" s="7">
        <v>770</v>
      </c>
      <c r="F6" s="1">
        <v>10</v>
      </c>
      <c r="G6" s="1">
        <f t="shared" ref="G6:G64" si="0">D6*F6</f>
        <v>2700</v>
      </c>
      <c r="H6" s="8">
        <f>E6*F6</f>
        <v>7700</v>
      </c>
    </row>
    <row r="7" spans="3:8" ht="67.5" customHeight="1" x14ac:dyDescent="0.25">
      <c r="C7" s="2" t="s">
        <v>32</v>
      </c>
      <c r="D7" s="1">
        <v>260</v>
      </c>
      <c r="E7" s="7">
        <v>600</v>
      </c>
      <c r="F7" s="1">
        <v>0</v>
      </c>
      <c r="G7" s="1">
        <f t="shared" si="0"/>
        <v>0</v>
      </c>
      <c r="H7" s="8">
        <f t="shared" ref="H7:H18" si="1">F7*E7</f>
        <v>0</v>
      </c>
    </row>
    <row r="8" spans="3:8" ht="64.5" customHeight="1" x14ac:dyDescent="0.25">
      <c r="C8" s="2" t="s">
        <v>33</v>
      </c>
      <c r="D8" s="1">
        <v>150</v>
      </c>
      <c r="E8" s="7">
        <v>400</v>
      </c>
      <c r="F8" s="1">
        <v>10</v>
      </c>
      <c r="G8" s="1">
        <f t="shared" si="0"/>
        <v>1500</v>
      </c>
      <c r="H8" s="8">
        <f t="shared" si="1"/>
        <v>4000</v>
      </c>
    </row>
    <row r="9" spans="3:8" ht="65.25" customHeight="1" x14ac:dyDescent="0.25">
      <c r="C9" s="2" t="s">
        <v>34</v>
      </c>
      <c r="D9" s="1">
        <v>150</v>
      </c>
      <c r="E9" s="7">
        <v>400</v>
      </c>
      <c r="F9" s="1">
        <v>10</v>
      </c>
      <c r="G9" s="1">
        <f t="shared" si="0"/>
        <v>1500</v>
      </c>
      <c r="H9" s="8">
        <f t="shared" si="1"/>
        <v>4000</v>
      </c>
    </row>
    <row r="10" spans="3:8" ht="66.75" customHeight="1" x14ac:dyDescent="0.25">
      <c r="C10" s="2" t="s">
        <v>35</v>
      </c>
      <c r="D10" s="1">
        <v>100</v>
      </c>
      <c r="E10" s="7">
        <v>400</v>
      </c>
      <c r="F10" s="1">
        <v>10</v>
      </c>
      <c r="G10" s="1">
        <f t="shared" si="0"/>
        <v>1000</v>
      </c>
      <c r="H10" s="8">
        <f t="shared" si="1"/>
        <v>4000</v>
      </c>
    </row>
    <row r="11" spans="3:8" ht="65.25" customHeight="1" x14ac:dyDescent="0.25">
      <c r="C11" s="2" t="s">
        <v>36</v>
      </c>
      <c r="D11" s="1">
        <v>400</v>
      </c>
      <c r="E11" s="7">
        <v>700</v>
      </c>
      <c r="F11" s="1">
        <v>5</v>
      </c>
      <c r="G11" s="1">
        <f t="shared" si="0"/>
        <v>2000</v>
      </c>
      <c r="H11" s="8">
        <f t="shared" si="1"/>
        <v>3500</v>
      </c>
    </row>
    <row r="12" spans="3:8" ht="57.75" customHeight="1" x14ac:dyDescent="0.25">
      <c r="C12" s="2" t="s">
        <v>37</v>
      </c>
      <c r="D12" s="1">
        <v>600</v>
      </c>
      <c r="E12" s="7">
        <v>900</v>
      </c>
      <c r="F12" s="1">
        <v>5</v>
      </c>
      <c r="G12" s="1">
        <f t="shared" si="0"/>
        <v>3000</v>
      </c>
      <c r="H12" s="8">
        <f t="shared" si="1"/>
        <v>4500</v>
      </c>
    </row>
    <row r="13" spans="3:8" ht="57.75" customHeight="1" x14ac:dyDescent="0.25">
      <c r="C13" s="9" t="s">
        <v>38</v>
      </c>
      <c r="D13" s="1">
        <v>150</v>
      </c>
      <c r="E13" s="7">
        <v>380</v>
      </c>
      <c r="F13" s="1">
        <v>0</v>
      </c>
      <c r="G13" s="1">
        <f t="shared" si="0"/>
        <v>0</v>
      </c>
      <c r="H13" s="8">
        <f t="shared" si="1"/>
        <v>0</v>
      </c>
    </row>
    <row r="14" spans="3:8" ht="57.75" customHeight="1" x14ac:dyDescent="0.25">
      <c r="C14" s="9" t="s">
        <v>24</v>
      </c>
      <c r="D14" s="1">
        <v>150</v>
      </c>
      <c r="E14" s="7">
        <v>200</v>
      </c>
      <c r="F14" s="1">
        <v>5</v>
      </c>
      <c r="G14" s="1">
        <f t="shared" si="0"/>
        <v>750</v>
      </c>
      <c r="H14" s="8">
        <f t="shared" si="1"/>
        <v>1000</v>
      </c>
    </row>
    <row r="15" spans="3:8" ht="57.75" customHeight="1" x14ac:dyDescent="0.25">
      <c r="C15" s="9" t="s">
        <v>25</v>
      </c>
      <c r="D15" s="1">
        <v>120</v>
      </c>
      <c r="E15" s="7">
        <v>390</v>
      </c>
      <c r="F15" s="1">
        <v>5</v>
      </c>
      <c r="G15" s="1">
        <f t="shared" si="0"/>
        <v>600</v>
      </c>
      <c r="H15" s="8">
        <f t="shared" si="1"/>
        <v>1950</v>
      </c>
    </row>
    <row r="16" spans="3:8" ht="57.75" customHeight="1" x14ac:dyDescent="0.25">
      <c r="C16" s="9" t="s">
        <v>26</v>
      </c>
      <c r="D16" s="1">
        <v>85</v>
      </c>
      <c r="E16" s="7">
        <v>390</v>
      </c>
      <c r="F16" s="1">
        <v>0</v>
      </c>
      <c r="G16" s="1">
        <f t="shared" si="0"/>
        <v>0</v>
      </c>
      <c r="H16" s="8">
        <f t="shared" si="1"/>
        <v>0</v>
      </c>
    </row>
    <row r="17" spans="3:8" ht="68.25" customHeight="1" x14ac:dyDescent="0.25">
      <c r="C17" s="9" t="s">
        <v>27</v>
      </c>
      <c r="D17" s="1">
        <v>250</v>
      </c>
      <c r="E17" s="7">
        <v>270</v>
      </c>
      <c r="F17" s="1">
        <v>0</v>
      </c>
      <c r="G17" s="1">
        <f t="shared" si="0"/>
        <v>0</v>
      </c>
      <c r="H17" s="8">
        <f t="shared" si="1"/>
        <v>0</v>
      </c>
    </row>
    <row r="18" spans="3:8" ht="73.5" customHeight="1" x14ac:dyDescent="0.25">
      <c r="C18" s="9" t="s">
        <v>28</v>
      </c>
      <c r="D18" s="1">
        <v>250</v>
      </c>
      <c r="E18" s="7">
        <v>270</v>
      </c>
      <c r="F18" s="1">
        <v>0</v>
      </c>
      <c r="G18" s="1">
        <f t="shared" si="0"/>
        <v>0</v>
      </c>
      <c r="H18" s="8">
        <f t="shared" si="1"/>
        <v>0</v>
      </c>
    </row>
    <row r="19" spans="3:8" ht="35.25" customHeight="1" x14ac:dyDescent="0.25">
      <c r="C19" s="4" t="s">
        <v>20</v>
      </c>
      <c r="D19" s="5"/>
      <c r="E19" s="5"/>
      <c r="F19" s="5"/>
      <c r="G19" s="5"/>
      <c r="H19" s="6"/>
    </row>
    <row r="20" spans="3:8" ht="66" customHeight="1" x14ac:dyDescent="0.25">
      <c r="C20" s="2" t="s">
        <v>39</v>
      </c>
      <c r="D20" s="1">
        <v>200</v>
      </c>
      <c r="E20" s="7">
        <v>810</v>
      </c>
      <c r="F20" s="1">
        <v>10</v>
      </c>
      <c r="G20" s="1">
        <f t="shared" si="0"/>
        <v>2000</v>
      </c>
      <c r="H20" s="8">
        <f>F20*E20</f>
        <v>8100</v>
      </c>
    </row>
    <row r="21" spans="3:8" ht="72" customHeight="1" x14ac:dyDescent="0.25">
      <c r="C21" s="2" t="s">
        <v>40</v>
      </c>
      <c r="D21" s="1">
        <v>120</v>
      </c>
      <c r="E21" s="7">
        <v>950</v>
      </c>
      <c r="F21" s="1">
        <v>0</v>
      </c>
      <c r="G21" s="1">
        <f t="shared" si="0"/>
        <v>0</v>
      </c>
      <c r="H21" s="8">
        <f>F21*E21</f>
        <v>0</v>
      </c>
    </row>
    <row r="22" spans="3:8" ht="72" customHeight="1" x14ac:dyDescent="0.25">
      <c r="C22" s="2" t="s">
        <v>41</v>
      </c>
      <c r="D22" s="1">
        <v>120</v>
      </c>
      <c r="E22" s="7">
        <v>950</v>
      </c>
      <c r="F22" s="1">
        <v>0</v>
      </c>
      <c r="G22" s="1">
        <f t="shared" si="0"/>
        <v>0</v>
      </c>
      <c r="H22" s="8">
        <f>F22*E22</f>
        <v>0</v>
      </c>
    </row>
    <row r="23" spans="3:8" ht="71.25" customHeight="1" x14ac:dyDescent="0.25">
      <c r="C23" s="2" t="s">
        <v>42</v>
      </c>
      <c r="D23" s="1">
        <v>110</v>
      </c>
      <c r="E23" s="7">
        <v>480</v>
      </c>
      <c r="F23" s="1">
        <v>0</v>
      </c>
      <c r="G23" s="1">
        <f t="shared" si="0"/>
        <v>0</v>
      </c>
      <c r="H23" s="8">
        <f t="shared" ref="H23:H84" si="2">F23*E23</f>
        <v>0</v>
      </c>
    </row>
    <row r="24" spans="3:8" ht="66" customHeight="1" x14ac:dyDescent="0.25">
      <c r="C24" s="2" t="s">
        <v>43</v>
      </c>
      <c r="D24" s="1">
        <v>200</v>
      </c>
      <c r="E24" s="7">
        <v>1200</v>
      </c>
      <c r="F24" s="1">
        <v>0</v>
      </c>
      <c r="G24" s="1">
        <f t="shared" si="0"/>
        <v>0</v>
      </c>
      <c r="H24" s="8">
        <f t="shared" si="2"/>
        <v>0</v>
      </c>
    </row>
    <row r="25" spans="3:8" ht="62.25" customHeight="1" x14ac:dyDescent="0.25">
      <c r="C25" s="2" t="s">
        <v>44</v>
      </c>
      <c r="D25" s="1">
        <v>150</v>
      </c>
      <c r="E25" s="7">
        <v>500</v>
      </c>
      <c r="F25" s="1">
        <v>0</v>
      </c>
      <c r="G25" s="1">
        <f t="shared" si="0"/>
        <v>0</v>
      </c>
      <c r="H25" s="8">
        <f t="shared" si="2"/>
        <v>0</v>
      </c>
    </row>
    <row r="26" spans="3:8" ht="75" customHeight="1" x14ac:dyDescent="0.25">
      <c r="C26" s="2" t="s">
        <v>45</v>
      </c>
      <c r="D26" s="1">
        <v>150</v>
      </c>
      <c r="E26" s="7">
        <v>770</v>
      </c>
      <c r="F26" s="1">
        <v>0</v>
      </c>
      <c r="G26" s="1">
        <f t="shared" si="0"/>
        <v>0</v>
      </c>
      <c r="H26" s="8">
        <f t="shared" si="2"/>
        <v>0</v>
      </c>
    </row>
    <row r="27" spans="3:8" ht="67.5" customHeight="1" x14ac:dyDescent="0.25">
      <c r="C27" s="2" t="s">
        <v>46</v>
      </c>
      <c r="D27" s="1">
        <v>200</v>
      </c>
      <c r="E27" s="7">
        <v>290</v>
      </c>
      <c r="F27" s="1">
        <v>5</v>
      </c>
      <c r="G27" s="1">
        <f t="shared" si="0"/>
        <v>1000</v>
      </c>
      <c r="H27" s="8">
        <f t="shared" si="2"/>
        <v>1450</v>
      </c>
    </row>
    <row r="28" spans="3:8" ht="71.25" customHeight="1" x14ac:dyDescent="0.25">
      <c r="C28" s="2" t="s">
        <v>47</v>
      </c>
      <c r="D28" s="1">
        <v>22</v>
      </c>
      <c r="E28" s="7">
        <v>175</v>
      </c>
      <c r="F28" s="1">
        <v>0</v>
      </c>
      <c r="G28" s="1">
        <f t="shared" si="0"/>
        <v>0</v>
      </c>
      <c r="H28" s="8">
        <f t="shared" si="2"/>
        <v>0</v>
      </c>
    </row>
    <row r="29" spans="3:8" ht="74.25" customHeight="1" x14ac:dyDescent="0.25">
      <c r="C29" s="2" t="s">
        <v>48</v>
      </c>
      <c r="D29" s="1">
        <v>120</v>
      </c>
      <c r="E29" s="7">
        <v>680</v>
      </c>
      <c r="F29" s="1">
        <v>0</v>
      </c>
      <c r="G29" s="1">
        <f t="shared" si="0"/>
        <v>0</v>
      </c>
      <c r="H29" s="8">
        <f t="shared" si="2"/>
        <v>0</v>
      </c>
    </row>
    <row r="30" spans="3:8" ht="35.25" customHeight="1" x14ac:dyDescent="0.25">
      <c r="C30" s="2" t="s">
        <v>49</v>
      </c>
      <c r="D30" s="1"/>
      <c r="E30" s="7"/>
      <c r="F30" s="1"/>
      <c r="G30" s="1"/>
      <c r="H30" s="8"/>
    </row>
    <row r="31" spans="3:8" ht="67.5" customHeight="1" x14ac:dyDescent="0.25">
      <c r="C31" s="2" t="s">
        <v>50</v>
      </c>
      <c r="D31" s="1">
        <v>240</v>
      </c>
      <c r="E31" s="7">
        <v>610</v>
      </c>
      <c r="F31" s="1">
        <v>10</v>
      </c>
      <c r="G31" s="1">
        <f t="shared" si="0"/>
        <v>2400</v>
      </c>
      <c r="H31" s="8">
        <f t="shared" si="2"/>
        <v>6100</v>
      </c>
    </row>
    <row r="32" spans="3:8" ht="73.5" customHeight="1" x14ac:dyDescent="0.25">
      <c r="C32" s="2" t="s">
        <v>51</v>
      </c>
      <c r="D32" s="1">
        <v>210</v>
      </c>
      <c r="E32" s="7">
        <v>540</v>
      </c>
      <c r="F32" s="1">
        <v>0</v>
      </c>
      <c r="G32" s="1">
        <f t="shared" si="0"/>
        <v>0</v>
      </c>
      <c r="H32" s="8">
        <f t="shared" si="2"/>
        <v>0</v>
      </c>
    </row>
    <row r="33" spans="3:8" ht="73.5" customHeight="1" x14ac:dyDescent="0.25">
      <c r="C33" s="2" t="s">
        <v>52</v>
      </c>
      <c r="D33" s="1">
        <v>470</v>
      </c>
      <c r="E33" s="7">
        <v>1300</v>
      </c>
      <c r="F33" s="1">
        <v>0</v>
      </c>
      <c r="G33" s="1">
        <f t="shared" si="0"/>
        <v>0</v>
      </c>
      <c r="H33" s="8">
        <f t="shared" si="2"/>
        <v>0</v>
      </c>
    </row>
    <row r="34" spans="3:8" ht="73.5" customHeight="1" x14ac:dyDescent="0.25">
      <c r="C34" s="2" t="s">
        <v>53</v>
      </c>
      <c r="D34" s="1">
        <v>320</v>
      </c>
      <c r="E34" s="7">
        <v>460</v>
      </c>
      <c r="F34" s="1">
        <v>0</v>
      </c>
      <c r="G34" s="1">
        <v>0</v>
      </c>
      <c r="H34" s="8">
        <f t="shared" si="2"/>
        <v>0</v>
      </c>
    </row>
    <row r="35" spans="3:8" ht="68.25" customHeight="1" x14ac:dyDescent="0.25">
      <c r="C35" s="2" t="s">
        <v>54</v>
      </c>
      <c r="D35" s="1">
        <v>180</v>
      </c>
      <c r="E35" s="7">
        <v>460</v>
      </c>
      <c r="F35" s="1">
        <v>0</v>
      </c>
      <c r="G35" s="1">
        <f t="shared" si="0"/>
        <v>0</v>
      </c>
      <c r="H35" s="8">
        <f t="shared" si="2"/>
        <v>0</v>
      </c>
    </row>
    <row r="36" spans="3:8" ht="67.5" customHeight="1" x14ac:dyDescent="0.25">
      <c r="C36" s="2" t="s">
        <v>55</v>
      </c>
      <c r="D36" s="1">
        <v>150</v>
      </c>
      <c r="E36" s="7">
        <v>260</v>
      </c>
      <c r="F36" s="1">
        <v>0</v>
      </c>
      <c r="G36" s="1">
        <f t="shared" si="0"/>
        <v>0</v>
      </c>
      <c r="H36" s="8">
        <f t="shared" si="2"/>
        <v>0</v>
      </c>
    </row>
    <row r="37" spans="3:8" ht="81.75" customHeight="1" x14ac:dyDescent="0.25">
      <c r="C37" s="2" t="s">
        <v>56</v>
      </c>
      <c r="D37" s="1">
        <v>230</v>
      </c>
      <c r="E37" s="7">
        <v>360</v>
      </c>
      <c r="F37" s="1">
        <v>10</v>
      </c>
      <c r="G37" s="1">
        <f t="shared" si="0"/>
        <v>2300</v>
      </c>
      <c r="H37" s="8">
        <f t="shared" si="2"/>
        <v>3600</v>
      </c>
    </row>
    <row r="38" spans="3:8" ht="67.5" customHeight="1" x14ac:dyDescent="0.25">
      <c r="C38" s="2" t="s">
        <v>57</v>
      </c>
      <c r="D38" s="1">
        <v>130</v>
      </c>
      <c r="E38" s="7">
        <v>470</v>
      </c>
      <c r="F38" s="1">
        <v>0</v>
      </c>
      <c r="G38" s="1">
        <f t="shared" si="0"/>
        <v>0</v>
      </c>
      <c r="H38" s="8">
        <f t="shared" si="2"/>
        <v>0</v>
      </c>
    </row>
    <row r="39" spans="3:8" ht="35.25" customHeight="1" x14ac:dyDescent="0.25">
      <c r="C39" s="9" t="s">
        <v>17</v>
      </c>
      <c r="D39" s="1"/>
      <c r="E39" s="7"/>
      <c r="F39" s="1"/>
      <c r="G39" s="1"/>
      <c r="H39" s="8"/>
    </row>
    <row r="40" spans="3:8" ht="70.5" customHeight="1" x14ac:dyDescent="0.25">
      <c r="C40" s="2" t="s">
        <v>58</v>
      </c>
      <c r="D40" s="1">
        <v>250</v>
      </c>
      <c r="E40" s="7">
        <v>520</v>
      </c>
      <c r="F40" s="1">
        <v>22</v>
      </c>
      <c r="G40" s="1">
        <f t="shared" si="0"/>
        <v>5500</v>
      </c>
      <c r="H40" s="8">
        <f t="shared" ref="H40:H64" si="3">F40*E40</f>
        <v>11440</v>
      </c>
    </row>
    <row r="41" spans="3:8" ht="68.25" customHeight="1" x14ac:dyDescent="0.25">
      <c r="C41" s="2" t="s">
        <v>59</v>
      </c>
      <c r="D41" s="1">
        <v>250</v>
      </c>
      <c r="E41" s="7">
        <v>300</v>
      </c>
      <c r="F41" s="1">
        <v>0</v>
      </c>
      <c r="G41" s="1">
        <f t="shared" si="0"/>
        <v>0</v>
      </c>
      <c r="H41" s="8">
        <f t="shared" si="3"/>
        <v>0</v>
      </c>
    </row>
    <row r="42" spans="3:8" ht="72" customHeight="1" x14ac:dyDescent="0.25">
      <c r="C42" s="2" t="s">
        <v>60</v>
      </c>
      <c r="D42" s="1">
        <v>250</v>
      </c>
      <c r="E42" s="7">
        <v>390</v>
      </c>
      <c r="F42" s="1">
        <v>0</v>
      </c>
      <c r="G42" s="1">
        <f t="shared" si="0"/>
        <v>0</v>
      </c>
      <c r="H42" s="8">
        <f t="shared" si="3"/>
        <v>0</v>
      </c>
    </row>
    <row r="43" spans="3:8" ht="79.5" customHeight="1" x14ac:dyDescent="0.25">
      <c r="C43" s="2" t="s">
        <v>61</v>
      </c>
      <c r="D43" s="1">
        <v>250</v>
      </c>
      <c r="E43" s="7">
        <v>520</v>
      </c>
      <c r="F43" s="1">
        <v>22</v>
      </c>
      <c r="G43" s="1">
        <f t="shared" si="0"/>
        <v>5500</v>
      </c>
      <c r="H43" s="8">
        <f t="shared" si="3"/>
        <v>11440</v>
      </c>
    </row>
    <row r="44" spans="3:8" ht="79.5" customHeight="1" x14ac:dyDescent="0.25">
      <c r="C44" s="2" t="s">
        <v>62</v>
      </c>
      <c r="D44" s="1">
        <v>180</v>
      </c>
      <c r="E44" s="7">
        <v>500</v>
      </c>
      <c r="F44" s="1">
        <v>0</v>
      </c>
      <c r="G44" s="1">
        <f t="shared" si="0"/>
        <v>0</v>
      </c>
      <c r="H44" s="8">
        <f t="shared" si="3"/>
        <v>0</v>
      </c>
    </row>
    <row r="45" spans="3:8" ht="79.5" customHeight="1" x14ac:dyDescent="0.25">
      <c r="C45" s="2" t="s">
        <v>63</v>
      </c>
      <c r="D45" s="1">
        <v>130</v>
      </c>
      <c r="E45" s="7">
        <v>790</v>
      </c>
      <c r="F45" s="1">
        <v>0</v>
      </c>
      <c r="G45" s="1">
        <f t="shared" si="0"/>
        <v>0</v>
      </c>
      <c r="H45" s="8">
        <f t="shared" si="3"/>
        <v>0</v>
      </c>
    </row>
    <row r="46" spans="3:8" ht="75.75" customHeight="1" x14ac:dyDescent="0.25">
      <c r="C46" s="2" t="s">
        <v>64</v>
      </c>
      <c r="D46" s="1">
        <v>180</v>
      </c>
      <c r="E46" s="7">
        <v>560</v>
      </c>
      <c r="F46" s="1">
        <v>0</v>
      </c>
      <c r="G46" s="1">
        <f t="shared" si="0"/>
        <v>0</v>
      </c>
      <c r="H46" s="8">
        <f t="shared" si="3"/>
        <v>0</v>
      </c>
    </row>
    <row r="47" spans="3:8" ht="72.75" customHeight="1" x14ac:dyDescent="0.25">
      <c r="C47" s="2" t="s">
        <v>65</v>
      </c>
      <c r="D47" s="1">
        <v>230</v>
      </c>
      <c r="E47" s="7">
        <v>570</v>
      </c>
      <c r="F47" s="1">
        <v>22</v>
      </c>
      <c r="G47" s="1">
        <f t="shared" si="0"/>
        <v>5060</v>
      </c>
      <c r="H47" s="8">
        <f t="shared" si="3"/>
        <v>12540</v>
      </c>
    </row>
    <row r="48" spans="3:8" ht="72.75" customHeight="1" x14ac:dyDescent="0.25">
      <c r="C48" s="2" t="s">
        <v>66</v>
      </c>
      <c r="D48" s="1">
        <v>200</v>
      </c>
      <c r="E48" s="7">
        <v>610</v>
      </c>
      <c r="F48" s="1">
        <v>0</v>
      </c>
      <c r="G48" s="1">
        <f t="shared" si="0"/>
        <v>0</v>
      </c>
      <c r="H48" s="8">
        <f t="shared" si="3"/>
        <v>0</v>
      </c>
    </row>
    <row r="49" spans="3:8" ht="72.75" customHeight="1" x14ac:dyDescent="0.25">
      <c r="C49" s="2" t="s">
        <v>67</v>
      </c>
      <c r="D49" s="1">
        <v>240</v>
      </c>
      <c r="E49" s="7">
        <v>690</v>
      </c>
      <c r="F49" s="1">
        <v>0</v>
      </c>
      <c r="G49" s="1">
        <f t="shared" si="0"/>
        <v>0</v>
      </c>
      <c r="H49" s="8">
        <f t="shared" si="3"/>
        <v>0</v>
      </c>
    </row>
    <row r="50" spans="3:8" ht="90" customHeight="1" x14ac:dyDescent="0.25">
      <c r="C50" s="2" t="s">
        <v>68</v>
      </c>
      <c r="D50" s="1">
        <v>180</v>
      </c>
      <c r="E50" s="7">
        <v>790</v>
      </c>
      <c r="F50" s="1">
        <v>0</v>
      </c>
      <c r="G50" s="1">
        <f t="shared" si="0"/>
        <v>0</v>
      </c>
      <c r="H50" s="8">
        <f t="shared" si="3"/>
        <v>0</v>
      </c>
    </row>
    <row r="51" spans="3:8" ht="88.5" customHeight="1" x14ac:dyDescent="0.25">
      <c r="C51" s="2" t="s">
        <v>69</v>
      </c>
      <c r="D51" s="1">
        <v>185</v>
      </c>
      <c r="E51" s="7">
        <v>690</v>
      </c>
      <c r="F51" s="1">
        <v>0</v>
      </c>
      <c r="G51" s="1">
        <f t="shared" si="0"/>
        <v>0</v>
      </c>
      <c r="H51" s="8">
        <f t="shared" si="3"/>
        <v>0</v>
      </c>
    </row>
    <row r="52" spans="3:8" ht="90" customHeight="1" x14ac:dyDescent="0.25">
      <c r="C52" s="2" t="s">
        <v>70</v>
      </c>
      <c r="D52" s="1">
        <v>220</v>
      </c>
      <c r="E52" s="7">
        <v>500</v>
      </c>
      <c r="F52" s="1">
        <v>0</v>
      </c>
      <c r="G52" s="1">
        <f t="shared" si="0"/>
        <v>0</v>
      </c>
      <c r="H52" s="8">
        <f t="shared" si="3"/>
        <v>0</v>
      </c>
    </row>
    <row r="53" spans="3:8" ht="90" customHeight="1" x14ac:dyDescent="0.25">
      <c r="C53" s="2" t="s">
        <v>71</v>
      </c>
      <c r="D53" s="1">
        <v>210</v>
      </c>
      <c r="E53" s="7">
        <v>520</v>
      </c>
      <c r="F53" s="1">
        <v>0</v>
      </c>
      <c r="G53" s="1">
        <f t="shared" si="0"/>
        <v>0</v>
      </c>
      <c r="H53" s="8">
        <f t="shared" si="3"/>
        <v>0</v>
      </c>
    </row>
    <row r="54" spans="3:8" ht="90" customHeight="1" x14ac:dyDescent="0.25">
      <c r="C54" s="2" t="s">
        <v>72</v>
      </c>
      <c r="D54" s="1">
        <v>180</v>
      </c>
      <c r="E54" s="7">
        <v>490</v>
      </c>
      <c r="F54" s="1">
        <v>0</v>
      </c>
      <c r="G54" s="1">
        <f t="shared" si="0"/>
        <v>0</v>
      </c>
      <c r="H54" s="8">
        <f t="shared" si="3"/>
        <v>0</v>
      </c>
    </row>
    <row r="55" spans="3:8" ht="68.25" customHeight="1" x14ac:dyDescent="0.25">
      <c r="C55" s="2" t="s">
        <v>73</v>
      </c>
      <c r="D55" s="1">
        <v>250</v>
      </c>
      <c r="E55" s="7">
        <v>490</v>
      </c>
      <c r="F55" s="1">
        <v>0</v>
      </c>
      <c r="G55" s="1">
        <f t="shared" si="0"/>
        <v>0</v>
      </c>
      <c r="H55" s="8">
        <f t="shared" si="3"/>
        <v>0</v>
      </c>
    </row>
    <row r="56" spans="3:8" ht="68.25" customHeight="1" x14ac:dyDescent="0.25">
      <c r="C56" s="2" t="s">
        <v>74</v>
      </c>
      <c r="D56" s="1">
        <v>240</v>
      </c>
      <c r="E56" s="7">
        <v>370</v>
      </c>
      <c r="F56" s="1">
        <v>0</v>
      </c>
      <c r="G56" s="1">
        <f t="shared" si="0"/>
        <v>0</v>
      </c>
      <c r="H56" s="8">
        <f t="shared" si="3"/>
        <v>0</v>
      </c>
    </row>
    <row r="57" spans="3:8" ht="73.5" customHeight="1" x14ac:dyDescent="0.25">
      <c r="C57" s="2" t="s">
        <v>75</v>
      </c>
      <c r="D57" s="1">
        <v>220</v>
      </c>
      <c r="E57" s="7">
        <v>390</v>
      </c>
      <c r="F57" s="1">
        <v>0</v>
      </c>
      <c r="G57" s="1">
        <f t="shared" si="0"/>
        <v>0</v>
      </c>
      <c r="H57" s="8">
        <f t="shared" si="3"/>
        <v>0</v>
      </c>
    </row>
    <row r="58" spans="3:8" ht="68.25" customHeight="1" x14ac:dyDescent="0.25">
      <c r="C58" s="2" t="s">
        <v>76</v>
      </c>
      <c r="D58" s="1">
        <v>180</v>
      </c>
      <c r="E58" s="7">
        <v>390</v>
      </c>
      <c r="F58" s="1">
        <v>0</v>
      </c>
      <c r="G58" s="1">
        <f t="shared" si="0"/>
        <v>0</v>
      </c>
      <c r="H58" s="8">
        <f t="shared" si="3"/>
        <v>0</v>
      </c>
    </row>
    <row r="59" spans="3:8" ht="68.25" customHeight="1" x14ac:dyDescent="0.25">
      <c r="C59" s="2" t="s">
        <v>77</v>
      </c>
      <c r="D59" s="1">
        <v>140</v>
      </c>
      <c r="E59" s="7">
        <v>390</v>
      </c>
      <c r="F59" s="1">
        <v>0</v>
      </c>
      <c r="G59" s="1">
        <f t="shared" si="0"/>
        <v>0</v>
      </c>
      <c r="H59" s="8">
        <f t="shared" si="3"/>
        <v>0</v>
      </c>
    </row>
    <row r="60" spans="3:8" ht="68.25" customHeight="1" x14ac:dyDescent="0.25">
      <c r="C60" s="2" t="s">
        <v>78</v>
      </c>
      <c r="D60" s="1">
        <v>240</v>
      </c>
      <c r="E60" s="7">
        <v>390</v>
      </c>
      <c r="F60" s="1">
        <v>0</v>
      </c>
      <c r="G60" s="1">
        <f t="shared" si="0"/>
        <v>0</v>
      </c>
      <c r="H60" s="8">
        <f t="shared" si="3"/>
        <v>0</v>
      </c>
    </row>
    <row r="61" spans="3:8" ht="77.25" customHeight="1" x14ac:dyDescent="0.25">
      <c r="C61" s="2" t="s">
        <v>79</v>
      </c>
      <c r="D61" s="1">
        <v>230</v>
      </c>
      <c r="E61" s="7">
        <v>320</v>
      </c>
      <c r="F61" s="1">
        <v>0</v>
      </c>
      <c r="G61" s="1">
        <f t="shared" si="0"/>
        <v>0</v>
      </c>
      <c r="H61" s="8">
        <f t="shared" si="3"/>
        <v>0</v>
      </c>
    </row>
    <row r="62" spans="3:8" ht="68.25" customHeight="1" x14ac:dyDescent="0.25">
      <c r="C62" s="2" t="s">
        <v>80</v>
      </c>
      <c r="D62" s="1">
        <v>185</v>
      </c>
      <c r="E62" s="7">
        <v>340</v>
      </c>
      <c r="F62" s="1">
        <v>0</v>
      </c>
      <c r="G62" s="1">
        <f t="shared" si="0"/>
        <v>0</v>
      </c>
      <c r="H62" s="8">
        <f t="shared" si="3"/>
        <v>0</v>
      </c>
    </row>
    <row r="63" spans="3:8" ht="68.25" customHeight="1" x14ac:dyDescent="0.25">
      <c r="C63" s="2" t="s">
        <v>81</v>
      </c>
      <c r="D63" s="1">
        <v>190</v>
      </c>
      <c r="E63" s="7">
        <v>320</v>
      </c>
      <c r="F63" s="1">
        <v>0</v>
      </c>
      <c r="G63" s="1">
        <f t="shared" si="0"/>
        <v>0</v>
      </c>
      <c r="H63" s="8">
        <f t="shared" si="3"/>
        <v>0</v>
      </c>
    </row>
    <row r="64" spans="3:8" ht="68.25" customHeight="1" x14ac:dyDescent="0.25">
      <c r="C64" s="2" t="s">
        <v>82</v>
      </c>
      <c r="D64" s="1">
        <v>220</v>
      </c>
      <c r="E64" s="7">
        <v>390</v>
      </c>
      <c r="F64" s="1">
        <v>0</v>
      </c>
      <c r="G64" s="1">
        <f t="shared" si="0"/>
        <v>0</v>
      </c>
      <c r="H64" s="8">
        <f t="shared" si="3"/>
        <v>0</v>
      </c>
    </row>
    <row r="65" spans="3:8" ht="35.25" customHeight="1" x14ac:dyDescent="0.25">
      <c r="C65" s="4" t="s">
        <v>3</v>
      </c>
      <c r="D65" s="5"/>
      <c r="E65" s="7"/>
      <c r="F65" s="5"/>
      <c r="G65" s="5"/>
      <c r="H65" s="8"/>
    </row>
    <row r="66" spans="3:8" ht="75" customHeight="1" x14ac:dyDescent="0.25">
      <c r="C66" s="2" t="s">
        <v>83</v>
      </c>
      <c r="D66" s="1">
        <v>120</v>
      </c>
      <c r="E66" s="7">
        <v>340</v>
      </c>
      <c r="F66" s="1">
        <v>50</v>
      </c>
      <c r="G66" s="1">
        <f>F66*D66</f>
        <v>6000</v>
      </c>
      <c r="H66" s="8">
        <f t="shared" si="2"/>
        <v>17000</v>
      </c>
    </row>
    <row r="67" spans="3:8" ht="74.25" customHeight="1" x14ac:dyDescent="0.25">
      <c r="C67" s="2" t="s">
        <v>84</v>
      </c>
      <c r="D67" s="1">
        <v>120</v>
      </c>
      <c r="E67" s="7">
        <v>340</v>
      </c>
      <c r="F67" s="1">
        <v>0</v>
      </c>
      <c r="G67" s="1">
        <f>F67*D67</f>
        <v>0</v>
      </c>
      <c r="H67" s="8">
        <f t="shared" si="2"/>
        <v>0</v>
      </c>
    </row>
    <row r="68" spans="3:8" ht="79.5" customHeight="1" x14ac:dyDescent="0.25">
      <c r="C68" s="2" t="s">
        <v>85</v>
      </c>
      <c r="D68" s="1">
        <v>120</v>
      </c>
      <c r="E68" s="7">
        <v>620</v>
      </c>
      <c r="F68" s="1">
        <v>0</v>
      </c>
      <c r="G68" s="1">
        <f>F68*D68</f>
        <v>0</v>
      </c>
      <c r="H68" s="8">
        <f t="shared" si="2"/>
        <v>0</v>
      </c>
    </row>
    <row r="69" spans="3:8" ht="79.5" customHeight="1" x14ac:dyDescent="0.25">
      <c r="C69" s="2" t="s">
        <v>86</v>
      </c>
      <c r="D69" s="1">
        <v>200</v>
      </c>
      <c r="E69" s="7">
        <v>420</v>
      </c>
      <c r="F69" s="1">
        <v>0</v>
      </c>
      <c r="G69" s="1">
        <f t="shared" ref="G69:G77" si="4">F69*D69</f>
        <v>0</v>
      </c>
      <c r="H69" s="8">
        <f t="shared" si="2"/>
        <v>0</v>
      </c>
    </row>
    <row r="70" spans="3:8" ht="93" customHeight="1" x14ac:dyDescent="0.25">
      <c r="C70" s="2" t="s">
        <v>87</v>
      </c>
      <c r="D70" s="1">
        <v>200</v>
      </c>
      <c r="E70" s="7">
        <v>390</v>
      </c>
      <c r="F70" s="1">
        <v>0</v>
      </c>
      <c r="G70" s="1">
        <f t="shared" si="4"/>
        <v>0</v>
      </c>
      <c r="H70" s="8">
        <f t="shared" si="2"/>
        <v>0</v>
      </c>
    </row>
    <row r="71" spans="3:8" ht="79.5" customHeight="1" x14ac:dyDescent="0.25">
      <c r="C71" s="2" t="s">
        <v>88</v>
      </c>
      <c r="D71" s="1">
        <v>200</v>
      </c>
      <c r="E71" s="7">
        <v>490</v>
      </c>
      <c r="F71" s="1">
        <v>0</v>
      </c>
      <c r="G71" s="1">
        <f t="shared" si="4"/>
        <v>0</v>
      </c>
      <c r="H71" s="8">
        <f t="shared" si="2"/>
        <v>0</v>
      </c>
    </row>
    <row r="72" spans="3:8" ht="85.5" customHeight="1" x14ac:dyDescent="0.25">
      <c r="C72" s="2" t="s">
        <v>89</v>
      </c>
      <c r="D72" s="1">
        <v>230</v>
      </c>
      <c r="E72" s="7">
        <v>390</v>
      </c>
      <c r="F72" s="1">
        <v>0</v>
      </c>
      <c r="G72" s="1">
        <f t="shared" si="4"/>
        <v>0</v>
      </c>
      <c r="H72" s="8">
        <f t="shared" si="2"/>
        <v>0</v>
      </c>
    </row>
    <row r="73" spans="3:8" ht="88.5" customHeight="1" x14ac:dyDescent="0.25">
      <c r="C73" s="2" t="s">
        <v>90</v>
      </c>
      <c r="D73" s="1">
        <v>230</v>
      </c>
      <c r="E73" s="7">
        <v>490</v>
      </c>
      <c r="F73" s="1">
        <v>0</v>
      </c>
      <c r="G73" s="1">
        <f t="shared" si="4"/>
        <v>0</v>
      </c>
      <c r="H73" s="8">
        <f t="shared" si="2"/>
        <v>0</v>
      </c>
    </row>
    <row r="74" spans="3:8" ht="86.25" customHeight="1" x14ac:dyDescent="0.25">
      <c r="C74" s="2" t="s">
        <v>91</v>
      </c>
      <c r="D74" s="1">
        <v>150</v>
      </c>
      <c r="E74" s="7">
        <v>690</v>
      </c>
      <c r="F74" s="1">
        <v>0</v>
      </c>
      <c r="G74" s="1">
        <f t="shared" si="4"/>
        <v>0</v>
      </c>
      <c r="H74" s="8">
        <f t="shared" si="2"/>
        <v>0</v>
      </c>
    </row>
    <row r="75" spans="3:8" ht="79.5" customHeight="1" x14ac:dyDescent="0.25">
      <c r="C75" s="2" t="s">
        <v>92</v>
      </c>
      <c r="D75" s="1">
        <v>150</v>
      </c>
      <c r="E75" s="7">
        <v>490</v>
      </c>
      <c r="F75" s="1">
        <v>0</v>
      </c>
      <c r="G75" s="1">
        <f t="shared" si="4"/>
        <v>0</v>
      </c>
      <c r="H75" s="8">
        <f t="shared" si="2"/>
        <v>0</v>
      </c>
    </row>
    <row r="76" spans="3:8" ht="79.5" customHeight="1" x14ac:dyDescent="0.25">
      <c r="C76" s="2" t="s">
        <v>93</v>
      </c>
      <c r="D76" s="1">
        <v>115</v>
      </c>
      <c r="E76" s="7">
        <v>180</v>
      </c>
      <c r="F76" s="1">
        <v>0</v>
      </c>
      <c r="G76" s="1">
        <f t="shared" si="4"/>
        <v>0</v>
      </c>
      <c r="H76" s="8">
        <f t="shared" si="2"/>
        <v>0</v>
      </c>
    </row>
    <row r="77" spans="3:8" ht="79.5" customHeight="1" x14ac:dyDescent="0.25">
      <c r="C77" s="2" t="s">
        <v>94</v>
      </c>
      <c r="D77" s="1">
        <v>115</v>
      </c>
      <c r="E77" s="7">
        <v>180</v>
      </c>
      <c r="F77" s="1">
        <v>0</v>
      </c>
      <c r="G77" s="1">
        <f t="shared" si="4"/>
        <v>0</v>
      </c>
      <c r="H77" s="8">
        <f t="shared" si="2"/>
        <v>0</v>
      </c>
    </row>
    <row r="78" spans="3:8" ht="35.25" customHeight="1" x14ac:dyDescent="0.25">
      <c r="C78" s="4" t="s">
        <v>95</v>
      </c>
      <c r="D78" s="5"/>
      <c r="E78" s="7"/>
      <c r="F78" s="5"/>
      <c r="G78" s="5"/>
      <c r="H78" s="8"/>
    </row>
    <row r="79" spans="3:8" ht="103.5" customHeight="1" x14ac:dyDescent="0.25">
      <c r="C79" s="2" t="s">
        <v>96</v>
      </c>
      <c r="D79" s="1">
        <v>170</v>
      </c>
      <c r="E79" s="7">
        <v>890</v>
      </c>
      <c r="F79" s="1">
        <v>20</v>
      </c>
      <c r="G79" s="1">
        <f t="shared" ref="G79:G87" si="5">D79*F79</f>
        <v>3400</v>
      </c>
      <c r="H79" s="8">
        <f t="shared" si="2"/>
        <v>17800</v>
      </c>
    </row>
    <row r="80" spans="3:8" ht="93" customHeight="1" x14ac:dyDescent="0.25">
      <c r="C80" s="2" t="s">
        <v>97</v>
      </c>
      <c r="D80" s="1">
        <v>170</v>
      </c>
      <c r="E80" s="7">
        <v>590</v>
      </c>
      <c r="F80" s="1">
        <v>0</v>
      </c>
      <c r="G80" s="1">
        <f t="shared" si="5"/>
        <v>0</v>
      </c>
      <c r="H80" s="8">
        <f t="shared" si="2"/>
        <v>0</v>
      </c>
    </row>
    <row r="81" spans="3:8" ht="82.5" customHeight="1" x14ac:dyDescent="0.25">
      <c r="C81" s="2" t="s">
        <v>98</v>
      </c>
      <c r="D81" s="1">
        <v>250</v>
      </c>
      <c r="E81" s="7">
        <v>490</v>
      </c>
      <c r="F81" s="1">
        <v>0</v>
      </c>
      <c r="G81" s="1">
        <f t="shared" si="5"/>
        <v>0</v>
      </c>
      <c r="H81" s="8">
        <f t="shared" si="2"/>
        <v>0</v>
      </c>
    </row>
    <row r="82" spans="3:8" ht="81.75" customHeight="1" x14ac:dyDescent="0.25">
      <c r="C82" s="2" t="s">
        <v>99</v>
      </c>
      <c r="D82" s="1">
        <v>220</v>
      </c>
      <c r="E82" s="7">
        <v>450</v>
      </c>
      <c r="F82" s="1">
        <v>0</v>
      </c>
      <c r="G82" s="1">
        <f t="shared" si="5"/>
        <v>0</v>
      </c>
      <c r="H82" s="8">
        <f t="shared" si="2"/>
        <v>0</v>
      </c>
    </row>
    <row r="83" spans="3:8" ht="78" customHeight="1" x14ac:dyDescent="0.25">
      <c r="C83" s="2" t="s">
        <v>100</v>
      </c>
      <c r="D83" s="1">
        <v>300</v>
      </c>
      <c r="E83" s="7">
        <v>700</v>
      </c>
      <c r="F83" s="1">
        <v>0</v>
      </c>
      <c r="G83" s="1">
        <f t="shared" si="5"/>
        <v>0</v>
      </c>
      <c r="H83" s="8">
        <f t="shared" si="2"/>
        <v>0</v>
      </c>
    </row>
    <row r="84" spans="3:8" ht="82.5" customHeight="1" x14ac:dyDescent="0.25">
      <c r="C84" s="2" t="s">
        <v>101</v>
      </c>
      <c r="D84" s="1">
        <v>300</v>
      </c>
      <c r="E84" s="7">
        <v>800</v>
      </c>
      <c r="F84" s="1">
        <v>0</v>
      </c>
      <c r="G84" s="1">
        <f t="shared" si="5"/>
        <v>0</v>
      </c>
      <c r="H84" s="8">
        <f t="shared" si="2"/>
        <v>0</v>
      </c>
    </row>
    <row r="85" spans="3:8" ht="81" customHeight="1" x14ac:dyDescent="0.25">
      <c r="C85" s="2" t="s">
        <v>102</v>
      </c>
      <c r="D85" s="1">
        <v>300</v>
      </c>
      <c r="E85" s="7">
        <v>900</v>
      </c>
      <c r="F85" s="1">
        <v>0</v>
      </c>
      <c r="G85" s="1">
        <f t="shared" si="5"/>
        <v>0</v>
      </c>
      <c r="H85" s="8">
        <f t="shared" ref="H85:H126" si="6">F85*E85</f>
        <v>0</v>
      </c>
    </row>
    <row r="86" spans="3:8" ht="81" customHeight="1" x14ac:dyDescent="0.25">
      <c r="C86" s="2" t="s">
        <v>103</v>
      </c>
      <c r="D86" s="1">
        <v>220</v>
      </c>
      <c r="E86" s="7">
        <v>490</v>
      </c>
      <c r="F86" s="1">
        <v>0</v>
      </c>
      <c r="G86" s="1">
        <f t="shared" si="5"/>
        <v>0</v>
      </c>
      <c r="H86" s="8">
        <f t="shared" si="6"/>
        <v>0</v>
      </c>
    </row>
    <row r="87" spans="3:8" ht="81" customHeight="1" x14ac:dyDescent="0.25">
      <c r="C87" s="2" t="s">
        <v>104</v>
      </c>
      <c r="D87" s="1">
        <v>400</v>
      </c>
      <c r="E87" s="7">
        <v>2000</v>
      </c>
      <c r="F87" s="1">
        <v>0</v>
      </c>
      <c r="G87" s="1">
        <f t="shared" si="5"/>
        <v>0</v>
      </c>
      <c r="H87" s="8">
        <f t="shared" si="6"/>
        <v>0</v>
      </c>
    </row>
    <row r="88" spans="3:8" ht="35.25" customHeight="1" x14ac:dyDescent="0.25">
      <c r="C88" s="4" t="s">
        <v>21</v>
      </c>
      <c r="D88" s="5"/>
      <c r="E88" s="7"/>
      <c r="F88" s="5"/>
      <c r="G88" s="5"/>
      <c r="H88" s="8"/>
    </row>
    <row r="89" spans="3:8" ht="87.75" customHeight="1" x14ac:dyDescent="0.25">
      <c r="C89" s="2" t="s">
        <v>105</v>
      </c>
      <c r="D89" s="1">
        <v>290</v>
      </c>
      <c r="E89" s="7">
        <v>590</v>
      </c>
      <c r="F89" s="1">
        <v>0</v>
      </c>
      <c r="G89" s="1">
        <f t="shared" ref="G89:G93" si="7">D89*F89</f>
        <v>0</v>
      </c>
      <c r="H89" s="8">
        <f t="shared" ref="H89:H93" si="8">F89*E89</f>
        <v>0</v>
      </c>
    </row>
    <row r="90" spans="3:8" ht="88.5" customHeight="1" x14ac:dyDescent="0.25">
      <c r="C90" s="2" t="s">
        <v>106</v>
      </c>
      <c r="D90" s="1">
        <v>250</v>
      </c>
      <c r="E90" s="7">
        <v>590</v>
      </c>
      <c r="F90" s="1">
        <v>0</v>
      </c>
      <c r="G90" s="1">
        <f t="shared" si="7"/>
        <v>0</v>
      </c>
      <c r="H90" s="8">
        <f t="shared" si="8"/>
        <v>0</v>
      </c>
    </row>
    <row r="91" spans="3:8" ht="87" customHeight="1" x14ac:dyDescent="0.25">
      <c r="C91" s="2" t="s">
        <v>107</v>
      </c>
      <c r="D91" s="1">
        <v>500</v>
      </c>
      <c r="E91" s="7">
        <v>590</v>
      </c>
      <c r="F91" s="1">
        <v>0</v>
      </c>
      <c r="G91" s="1">
        <f t="shared" si="7"/>
        <v>0</v>
      </c>
      <c r="H91" s="8">
        <f t="shared" si="8"/>
        <v>0</v>
      </c>
    </row>
    <row r="92" spans="3:8" ht="90" customHeight="1" x14ac:dyDescent="0.25">
      <c r="C92" s="2" t="s">
        <v>108</v>
      </c>
      <c r="D92" s="1">
        <v>250</v>
      </c>
      <c r="E92" s="7">
        <v>390</v>
      </c>
      <c r="F92" s="1">
        <v>0</v>
      </c>
      <c r="G92" s="1">
        <f t="shared" si="7"/>
        <v>0</v>
      </c>
      <c r="H92" s="8">
        <f t="shared" si="8"/>
        <v>0</v>
      </c>
    </row>
    <row r="93" spans="3:8" ht="82.5" customHeight="1" x14ac:dyDescent="0.25">
      <c r="C93" s="2" t="s">
        <v>109</v>
      </c>
      <c r="D93" s="1">
        <v>290</v>
      </c>
      <c r="E93" s="7">
        <v>490</v>
      </c>
      <c r="F93" s="1">
        <v>0</v>
      </c>
      <c r="G93" s="1">
        <f t="shared" si="7"/>
        <v>0</v>
      </c>
      <c r="H93" s="8">
        <f t="shared" si="8"/>
        <v>0</v>
      </c>
    </row>
    <row r="94" spans="3:8" ht="35.25" customHeight="1" x14ac:dyDescent="0.25">
      <c r="C94" s="4" t="s">
        <v>22</v>
      </c>
      <c r="D94" s="5"/>
      <c r="E94" s="7"/>
      <c r="F94" s="5"/>
      <c r="G94" s="5"/>
      <c r="H94" s="8"/>
    </row>
    <row r="95" spans="3:8" ht="75" customHeight="1" x14ac:dyDescent="0.25">
      <c r="C95" s="2" t="s">
        <v>110</v>
      </c>
      <c r="D95" s="1">
        <v>250</v>
      </c>
      <c r="E95" s="7">
        <v>420</v>
      </c>
      <c r="F95" s="1">
        <v>0</v>
      </c>
      <c r="G95" s="1">
        <f t="shared" ref="G95:G126" si="9">D95*F95</f>
        <v>0</v>
      </c>
      <c r="H95" s="8">
        <f t="shared" ref="H95:H103" si="10">F95*E95</f>
        <v>0</v>
      </c>
    </row>
    <row r="96" spans="3:8" ht="80.25" customHeight="1" x14ac:dyDescent="0.25">
      <c r="C96" s="2" t="s">
        <v>111</v>
      </c>
      <c r="D96" s="1">
        <v>200</v>
      </c>
      <c r="E96" s="7">
        <v>420</v>
      </c>
      <c r="F96" s="1">
        <v>0</v>
      </c>
      <c r="G96" s="1">
        <f t="shared" si="9"/>
        <v>0</v>
      </c>
      <c r="H96" s="8">
        <f t="shared" si="10"/>
        <v>0</v>
      </c>
    </row>
    <row r="97" spans="3:8" ht="73.5" customHeight="1" x14ac:dyDescent="0.25">
      <c r="C97" s="2" t="s">
        <v>112</v>
      </c>
      <c r="D97" s="1">
        <v>200</v>
      </c>
      <c r="E97" s="7">
        <v>490</v>
      </c>
      <c r="F97" s="1">
        <v>0</v>
      </c>
      <c r="G97" s="1">
        <f t="shared" si="9"/>
        <v>0</v>
      </c>
      <c r="H97" s="8">
        <f t="shared" si="10"/>
        <v>0</v>
      </c>
    </row>
    <row r="98" spans="3:8" ht="78.75" customHeight="1" x14ac:dyDescent="0.25">
      <c r="C98" s="2" t="s">
        <v>113</v>
      </c>
      <c r="D98" s="1">
        <v>250</v>
      </c>
      <c r="E98" s="7">
        <v>750</v>
      </c>
      <c r="F98" s="1">
        <v>0</v>
      </c>
      <c r="G98" s="1">
        <f t="shared" si="9"/>
        <v>0</v>
      </c>
      <c r="H98" s="8">
        <f t="shared" si="10"/>
        <v>0</v>
      </c>
    </row>
    <row r="99" spans="3:8" ht="72.75" customHeight="1" x14ac:dyDescent="0.25">
      <c r="C99" s="2" t="s">
        <v>114</v>
      </c>
      <c r="D99" s="1">
        <v>210</v>
      </c>
      <c r="E99" s="7">
        <v>590</v>
      </c>
      <c r="F99" s="1">
        <v>0</v>
      </c>
      <c r="G99" s="1">
        <f t="shared" si="9"/>
        <v>0</v>
      </c>
      <c r="H99" s="8">
        <f t="shared" si="10"/>
        <v>0</v>
      </c>
    </row>
    <row r="100" spans="3:8" ht="81" customHeight="1" x14ac:dyDescent="0.25">
      <c r="C100" s="2" t="s">
        <v>115</v>
      </c>
      <c r="D100" s="1">
        <v>220</v>
      </c>
      <c r="E100" s="7">
        <v>590</v>
      </c>
      <c r="F100" s="1">
        <v>0</v>
      </c>
      <c r="G100" s="1">
        <f t="shared" si="9"/>
        <v>0</v>
      </c>
      <c r="H100" s="8">
        <f t="shared" si="10"/>
        <v>0</v>
      </c>
    </row>
    <row r="101" spans="3:8" ht="74.25" customHeight="1" x14ac:dyDescent="0.25">
      <c r="C101" s="2" t="s">
        <v>116</v>
      </c>
      <c r="D101" s="1">
        <v>190</v>
      </c>
      <c r="E101" s="7">
        <v>890</v>
      </c>
      <c r="F101" s="1">
        <v>0</v>
      </c>
      <c r="G101" s="1">
        <f t="shared" si="9"/>
        <v>0</v>
      </c>
      <c r="H101" s="8">
        <f t="shared" si="10"/>
        <v>0</v>
      </c>
    </row>
    <row r="102" spans="3:8" ht="78" customHeight="1" x14ac:dyDescent="0.25">
      <c r="C102" s="2" t="s">
        <v>117</v>
      </c>
      <c r="D102" s="1">
        <v>380</v>
      </c>
      <c r="E102" s="7">
        <v>890</v>
      </c>
      <c r="F102" s="1">
        <v>0</v>
      </c>
      <c r="G102" s="1">
        <f t="shared" si="9"/>
        <v>0</v>
      </c>
      <c r="H102" s="8">
        <f t="shared" si="10"/>
        <v>0</v>
      </c>
    </row>
    <row r="103" spans="3:8" ht="81.75" customHeight="1" x14ac:dyDescent="0.25">
      <c r="C103" s="2" t="s">
        <v>118</v>
      </c>
      <c r="D103" s="1">
        <v>350</v>
      </c>
      <c r="E103" s="7">
        <v>490</v>
      </c>
      <c r="F103" s="1">
        <v>0</v>
      </c>
      <c r="G103" s="1">
        <f t="shared" si="9"/>
        <v>0</v>
      </c>
      <c r="H103" s="8">
        <f t="shared" si="10"/>
        <v>0</v>
      </c>
    </row>
    <row r="104" spans="3:8" ht="35.25" customHeight="1" x14ac:dyDescent="0.25">
      <c r="C104" s="4" t="s">
        <v>119</v>
      </c>
      <c r="D104" s="5"/>
      <c r="E104" s="7"/>
      <c r="F104" s="5"/>
      <c r="G104" s="5"/>
      <c r="H104" s="8"/>
    </row>
    <row r="105" spans="3:8" ht="67.5" customHeight="1" x14ac:dyDescent="0.25">
      <c r="C105" s="2" t="s">
        <v>120</v>
      </c>
      <c r="D105" s="1">
        <v>200</v>
      </c>
      <c r="E105" s="7">
        <v>590</v>
      </c>
      <c r="F105" s="1">
        <v>0</v>
      </c>
      <c r="G105" s="1">
        <f t="shared" si="9"/>
        <v>0</v>
      </c>
      <c r="H105" s="8">
        <f t="shared" si="6"/>
        <v>0</v>
      </c>
    </row>
    <row r="106" spans="3:8" ht="74.25" customHeight="1" x14ac:dyDescent="0.25">
      <c r="C106" s="2" t="s">
        <v>121</v>
      </c>
      <c r="D106" s="1">
        <v>200</v>
      </c>
      <c r="E106" s="7">
        <v>440</v>
      </c>
      <c r="F106" s="1">
        <v>15</v>
      </c>
      <c r="G106" s="1">
        <f t="shared" si="9"/>
        <v>3000</v>
      </c>
      <c r="H106" s="8">
        <f t="shared" si="6"/>
        <v>6600</v>
      </c>
    </row>
    <row r="107" spans="3:8" ht="74.25" customHeight="1" x14ac:dyDescent="0.25">
      <c r="C107" s="2" t="s">
        <v>122</v>
      </c>
      <c r="D107" s="1">
        <v>200</v>
      </c>
      <c r="E107" s="7">
        <v>390</v>
      </c>
      <c r="F107" s="1">
        <v>0</v>
      </c>
      <c r="G107" s="1">
        <f t="shared" si="9"/>
        <v>0</v>
      </c>
      <c r="H107" s="8">
        <f t="shared" si="6"/>
        <v>0</v>
      </c>
    </row>
    <row r="108" spans="3:8" ht="71.25" customHeight="1" x14ac:dyDescent="0.25">
      <c r="C108" s="2" t="s">
        <v>123</v>
      </c>
      <c r="D108" s="1">
        <v>240</v>
      </c>
      <c r="E108" s="7">
        <v>360</v>
      </c>
      <c r="F108" s="1">
        <v>0</v>
      </c>
      <c r="G108" s="1">
        <f t="shared" si="9"/>
        <v>0</v>
      </c>
      <c r="H108" s="8">
        <f t="shared" si="6"/>
        <v>0</v>
      </c>
    </row>
    <row r="109" spans="3:8" ht="68.25" customHeight="1" x14ac:dyDescent="0.25">
      <c r="C109" s="2" t="s">
        <v>124</v>
      </c>
      <c r="D109" s="1">
        <v>200</v>
      </c>
      <c r="E109" s="7">
        <v>340</v>
      </c>
      <c r="F109" s="1">
        <v>0</v>
      </c>
      <c r="G109" s="1">
        <f t="shared" si="9"/>
        <v>0</v>
      </c>
      <c r="H109" s="8">
        <f t="shared" si="6"/>
        <v>0</v>
      </c>
    </row>
    <row r="110" spans="3:8" ht="66.75" customHeight="1" x14ac:dyDescent="0.25">
      <c r="C110" s="2" t="s">
        <v>125</v>
      </c>
      <c r="D110" s="1">
        <v>200</v>
      </c>
      <c r="E110" s="7">
        <v>550</v>
      </c>
      <c r="F110" s="1">
        <v>0</v>
      </c>
      <c r="G110" s="1">
        <f t="shared" si="9"/>
        <v>0</v>
      </c>
      <c r="H110" s="8">
        <f t="shared" si="6"/>
        <v>0</v>
      </c>
    </row>
    <row r="111" spans="3:8" ht="71.25" customHeight="1" x14ac:dyDescent="0.25">
      <c r="C111" s="2" t="s">
        <v>126</v>
      </c>
      <c r="D111" s="1">
        <v>1600</v>
      </c>
      <c r="E111" s="7">
        <v>2600</v>
      </c>
      <c r="F111" s="1">
        <v>5</v>
      </c>
      <c r="G111" s="1">
        <f t="shared" si="9"/>
        <v>8000</v>
      </c>
      <c r="H111" s="8">
        <f t="shared" si="6"/>
        <v>13000</v>
      </c>
    </row>
    <row r="112" spans="3:8" ht="35.25" customHeight="1" x14ac:dyDescent="0.25">
      <c r="C112" s="4" t="s">
        <v>4</v>
      </c>
      <c r="D112" s="5"/>
      <c r="E112" s="7"/>
      <c r="F112" s="5"/>
      <c r="G112" s="5"/>
      <c r="H112" s="8"/>
    </row>
    <row r="113" spans="3:8" ht="35.25" customHeight="1" x14ac:dyDescent="0.25">
      <c r="C113" s="2" t="s">
        <v>127</v>
      </c>
      <c r="D113" s="1">
        <v>200</v>
      </c>
      <c r="E113" s="7">
        <v>100</v>
      </c>
      <c r="F113" s="1">
        <v>0</v>
      </c>
      <c r="G113" s="1">
        <f t="shared" si="9"/>
        <v>0</v>
      </c>
      <c r="H113" s="8">
        <f t="shared" si="6"/>
        <v>0</v>
      </c>
    </row>
    <row r="114" spans="3:8" ht="35.25" customHeight="1" x14ac:dyDescent="0.25">
      <c r="C114" s="2" t="s">
        <v>128</v>
      </c>
      <c r="D114" s="1">
        <v>200</v>
      </c>
      <c r="E114" s="7">
        <v>120</v>
      </c>
      <c r="F114" s="1">
        <v>25</v>
      </c>
      <c r="G114" s="1">
        <f t="shared" si="9"/>
        <v>5000</v>
      </c>
      <c r="H114" s="8">
        <f t="shared" si="6"/>
        <v>3000</v>
      </c>
    </row>
    <row r="115" spans="3:8" ht="35.25" customHeight="1" x14ac:dyDescent="0.25">
      <c r="C115" s="2" t="s">
        <v>129</v>
      </c>
      <c r="D115" s="1">
        <v>180</v>
      </c>
      <c r="E115" s="7">
        <v>200</v>
      </c>
      <c r="F115" s="1">
        <v>25</v>
      </c>
      <c r="G115" s="1">
        <f t="shared" si="9"/>
        <v>4500</v>
      </c>
      <c r="H115" s="8">
        <f t="shared" si="6"/>
        <v>5000</v>
      </c>
    </row>
    <row r="116" spans="3:8" ht="35.25" customHeight="1" x14ac:dyDescent="0.25">
      <c r="C116" s="2" t="s">
        <v>130</v>
      </c>
      <c r="D116" s="1">
        <v>200</v>
      </c>
      <c r="E116" s="7">
        <v>170</v>
      </c>
      <c r="F116" s="1">
        <v>0</v>
      </c>
      <c r="G116" s="1">
        <f t="shared" si="9"/>
        <v>0</v>
      </c>
      <c r="H116" s="8">
        <f t="shared" si="6"/>
        <v>0</v>
      </c>
    </row>
    <row r="117" spans="3:8" ht="35.25" customHeight="1" x14ac:dyDescent="0.25">
      <c r="C117" s="9" t="s">
        <v>8</v>
      </c>
      <c r="D117" s="1">
        <v>50</v>
      </c>
      <c r="E117" s="7">
        <v>60</v>
      </c>
      <c r="F117" s="1">
        <v>10</v>
      </c>
      <c r="G117" s="1">
        <f t="shared" si="9"/>
        <v>500</v>
      </c>
      <c r="H117" s="8">
        <f t="shared" si="6"/>
        <v>600</v>
      </c>
    </row>
    <row r="118" spans="3:8" ht="35.25" customHeight="1" x14ac:dyDescent="0.25">
      <c r="C118" s="4" t="s">
        <v>5</v>
      </c>
      <c r="D118" s="5"/>
      <c r="E118" s="7"/>
      <c r="F118" s="5"/>
      <c r="G118" s="5"/>
      <c r="H118" s="8"/>
    </row>
    <row r="119" spans="3:8" ht="35.25" customHeight="1" x14ac:dyDescent="0.25">
      <c r="C119" s="2" t="s">
        <v>131</v>
      </c>
      <c r="D119" s="1">
        <v>1</v>
      </c>
      <c r="E119" s="7">
        <v>210</v>
      </c>
      <c r="F119" s="1">
        <v>30</v>
      </c>
      <c r="G119" s="1">
        <f t="shared" si="9"/>
        <v>30</v>
      </c>
      <c r="H119" s="8">
        <f t="shared" si="6"/>
        <v>6300</v>
      </c>
    </row>
    <row r="120" spans="3:8" ht="35.25" customHeight="1" x14ac:dyDescent="0.25">
      <c r="C120" s="2" t="s">
        <v>132</v>
      </c>
      <c r="D120" s="1">
        <v>1</v>
      </c>
      <c r="E120" s="7">
        <v>230</v>
      </c>
      <c r="F120" s="1">
        <v>0</v>
      </c>
      <c r="G120" s="1">
        <f t="shared" si="9"/>
        <v>0</v>
      </c>
      <c r="H120" s="8">
        <f t="shared" si="6"/>
        <v>0</v>
      </c>
    </row>
    <row r="121" spans="3:8" ht="24" customHeight="1" x14ac:dyDescent="0.25">
      <c r="C121" s="2" t="s">
        <v>133</v>
      </c>
      <c r="D121" s="1">
        <v>1</v>
      </c>
      <c r="E121" s="7">
        <v>190</v>
      </c>
      <c r="F121" s="1">
        <v>0</v>
      </c>
      <c r="G121" s="1">
        <f t="shared" si="9"/>
        <v>0</v>
      </c>
      <c r="H121" s="8">
        <f t="shared" si="6"/>
        <v>0</v>
      </c>
    </row>
    <row r="122" spans="3:8" ht="24" customHeight="1" x14ac:dyDescent="0.25">
      <c r="C122" s="2" t="s">
        <v>134</v>
      </c>
      <c r="D122" s="1">
        <v>1</v>
      </c>
      <c r="E122" s="7">
        <v>230</v>
      </c>
      <c r="F122" s="1">
        <v>0</v>
      </c>
      <c r="G122" s="1">
        <f t="shared" si="9"/>
        <v>0</v>
      </c>
      <c r="H122" s="8">
        <f t="shared" si="6"/>
        <v>0</v>
      </c>
    </row>
    <row r="123" spans="3:8" ht="24" customHeight="1" x14ac:dyDescent="0.25">
      <c r="C123" s="10" t="s">
        <v>135</v>
      </c>
      <c r="D123" s="1">
        <v>200</v>
      </c>
      <c r="E123" s="7">
        <v>60</v>
      </c>
      <c r="F123" s="1">
        <v>25</v>
      </c>
      <c r="G123" s="1">
        <f t="shared" si="9"/>
        <v>5000</v>
      </c>
      <c r="H123" s="8">
        <f t="shared" si="6"/>
        <v>1500</v>
      </c>
    </row>
    <row r="124" spans="3:8" s="11" customFormat="1" ht="24" customHeight="1" x14ac:dyDescent="0.25">
      <c r="C124" s="10" t="s">
        <v>136</v>
      </c>
      <c r="D124" s="1">
        <v>200</v>
      </c>
      <c r="E124" s="7">
        <v>90</v>
      </c>
      <c r="F124" s="1">
        <v>25</v>
      </c>
      <c r="G124" s="1">
        <f t="shared" si="9"/>
        <v>5000</v>
      </c>
      <c r="H124" s="8">
        <f t="shared" si="6"/>
        <v>2250</v>
      </c>
    </row>
    <row r="125" spans="3:8" ht="24" customHeight="1" x14ac:dyDescent="0.25">
      <c r="C125" s="4" t="s">
        <v>6</v>
      </c>
      <c r="D125" s="5"/>
      <c r="E125" s="7"/>
      <c r="F125" s="5"/>
      <c r="G125" s="5"/>
      <c r="H125" s="8"/>
    </row>
    <row r="126" spans="3:8" ht="32.25" customHeight="1" x14ac:dyDescent="0.25">
      <c r="C126" s="12" t="s">
        <v>7</v>
      </c>
      <c r="D126" s="1">
        <v>2000</v>
      </c>
      <c r="E126" s="7">
        <v>2200</v>
      </c>
      <c r="F126" s="1">
        <v>5</v>
      </c>
      <c r="G126" s="1">
        <f t="shared" si="9"/>
        <v>10000</v>
      </c>
      <c r="H126" s="8">
        <f t="shared" si="6"/>
        <v>11000</v>
      </c>
    </row>
    <row r="127" spans="3:8" ht="24" customHeight="1" x14ac:dyDescent="0.25">
      <c r="C127" s="4" t="s">
        <v>137</v>
      </c>
      <c r="D127" s="5"/>
      <c r="E127" s="7"/>
      <c r="F127" s="5"/>
      <c r="G127" s="5"/>
      <c r="H127" s="8"/>
    </row>
    <row r="128" spans="3:8" ht="46.5" customHeight="1" x14ac:dyDescent="0.25">
      <c r="C128" s="9" t="s">
        <v>23</v>
      </c>
      <c r="D128" s="1">
        <v>40</v>
      </c>
      <c r="E128" s="7">
        <v>45</v>
      </c>
      <c r="F128" s="1">
        <v>75</v>
      </c>
      <c r="G128" s="13">
        <f>F128*E128</f>
        <v>3375</v>
      </c>
      <c r="H128" s="8">
        <f t="shared" ref="H128" si="11">F128*E128</f>
        <v>3375</v>
      </c>
    </row>
    <row r="129" spans="3:8" ht="35.25" customHeight="1" x14ac:dyDescent="0.25">
      <c r="C129" s="14" t="s">
        <v>13</v>
      </c>
      <c r="D129" s="14"/>
      <c r="E129" s="14"/>
      <c r="F129" s="14"/>
      <c r="G129" s="14"/>
      <c r="H129" s="15">
        <f>SUM(H6:H128)</f>
        <v>172745</v>
      </c>
    </row>
    <row r="130" spans="3:8" ht="35.25" customHeight="1" x14ac:dyDescent="0.25">
      <c r="C130" s="16"/>
      <c r="D130" s="16"/>
      <c r="E130" s="16"/>
      <c r="F130" s="16"/>
      <c r="G130" s="16" t="s">
        <v>14</v>
      </c>
      <c r="H130" s="15">
        <f>H129*0.1</f>
        <v>17274.5</v>
      </c>
    </row>
    <row r="131" spans="3:8" ht="35.25" customHeight="1" x14ac:dyDescent="0.25">
      <c r="C131" s="16"/>
      <c r="D131" s="16"/>
      <c r="E131" s="16"/>
      <c r="F131" s="16"/>
      <c r="G131" s="16" t="s">
        <v>16</v>
      </c>
      <c r="H131" s="15"/>
    </row>
    <row r="132" spans="3:8" ht="35.25" customHeight="1" x14ac:dyDescent="0.25">
      <c r="C132" s="17"/>
      <c r="D132" s="17"/>
      <c r="E132" s="17"/>
      <c r="F132" s="17"/>
      <c r="G132" s="17" t="s">
        <v>15</v>
      </c>
      <c r="H132" s="18">
        <f>H131+H130+H129</f>
        <v>190019.5</v>
      </c>
    </row>
    <row r="133" spans="3:8" ht="35.25" customHeight="1" x14ac:dyDescent="0.25">
      <c r="C133" s="16"/>
      <c r="D133" s="16"/>
      <c r="E133" s="16"/>
      <c r="F133" s="16"/>
      <c r="G133" s="16" t="s">
        <v>9</v>
      </c>
      <c r="H133" s="19">
        <v>50</v>
      </c>
    </row>
    <row r="134" spans="3:8" ht="35.25" customHeight="1" x14ac:dyDescent="0.25">
      <c r="C134" s="16"/>
      <c r="D134" s="16"/>
      <c r="E134" s="16"/>
      <c r="F134" s="16"/>
      <c r="G134" s="16" t="s">
        <v>10</v>
      </c>
      <c r="H134" s="15">
        <f>(H129+H130)/H133</f>
        <v>3800.39</v>
      </c>
    </row>
    <row r="135" spans="3:8" ht="35.25" customHeight="1" x14ac:dyDescent="0.25">
      <c r="C135" s="16"/>
      <c r="D135" s="16"/>
      <c r="E135" s="16"/>
      <c r="F135" s="16"/>
      <c r="G135" s="16" t="s">
        <v>11</v>
      </c>
      <c r="H135" s="15">
        <f>SUM(G20:G128)</f>
        <v>77565</v>
      </c>
    </row>
    <row r="136" spans="3:8" ht="35.25" customHeight="1" x14ac:dyDescent="0.25">
      <c r="C136" s="16"/>
      <c r="D136" s="16"/>
      <c r="E136" s="16"/>
      <c r="F136" s="16"/>
      <c r="G136" s="16" t="s">
        <v>12</v>
      </c>
      <c r="H136" s="20">
        <f>H135/H133</f>
        <v>1551.3</v>
      </c>
    </row>
  </sheetData>
  <mergeCells count="1">
    <mergeCell ref="C129:G12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60" zoomScaleSheetLayoutView="100" zoomScalePageLayoutView="60" workbookViewId="0"/>
  </sheetViews>
  <sheetFormatPr baseColWidth="10" defaultColWidth="8.83203125" defaultRowHeight="15" x14ac:dyDescent="0.2"/>
  <sheetData/>
  <pageMargins left="0" right="0" top="0" bottom="0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меню на 2019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2019-02-19T20:31:50Z</dcterms:modified>
</cp:coreProperties>
</file>