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filterPrivacy="1"/>
  <xr:revisionPtr revIDLastSave="0" documentId="13_ncr:1_{195D768D-A8B9-4D03-A455-941A5925E1B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026" sheetId="4" r:id="rId1"/>
  </sheets>
  <calcPr calcId="191029" refMode="R1C1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5" i="4" l="1"/>
  <c r="G114" i="4"/>
  <c r="G34" i="4"/>
  <c r="H100" i="4"/>
  <c r="G100" i="4"/>
  <c r="H119" i="4"/>
  <c r="H120" i="4"/>
  <c r="G120" i="4"/>
  <c r="G119" i="4"/>
  <c r="H97" i="4" l="1"/>
  <c r="H71" i="4"/>
  <c r="H50" i="4"/>
  <c r="H51" i="4"/>
  <c r="H47" i="4"/>
  <c r="H6" i="4"/>
  <c r="H7" i="4"/>
  <c r="H8" i="4"/>
  <c r="H9" i="4"/>
  <c r="H10" i="4"/>
  <c r="H11" i="4"/>
  <c r="H12" i="4"/>
  <c r="H14" i="4"/>
  <c r="H15" i="4"/>
  <c r="H20" i="4"/>
  <c r="H23" i="4"/>
  <c r="H24" i="4"/>
  <c r="H25" i="4"/>
  <c r="H26" i="4"/>
  <c r="H27" i="4"/>
  <c r="H28" i="4"/>
  <c r="H29" i="4"/>
  <c r="H31" i="4"/>
  <c r="H32" i="4"/>
  <c r="H33" i="4"/>
  <c r="H34" i="4"/>
  <c r="H35" i="4"/>
  <c r="H36" i="4"/>
  <c r="H37" i="4"/>
  <c r="H38" i="4"/>
  <c r="H40" i="4"/>
  <c r="H54" i="4"/>
  <c r="H56" i="4"/>
  <c r="H44" i="4"/>
  <c r="H43" i="4"/>
  <c r="H46" i="4"/>
  <c r="H45" i="4"/>
  <c r="H48" i="4"/>
  <c r="H55" i="4"/>
  <c r="H53" i="4"/>
  <c r="H49" i="4"/>
  <c r="H41" i="4"/>
  <c r="H57" i="4"/>
  <c r="H52" i="4"/>
  <c r="H42" i="4"/>
  <c r="H59" i="4"/>
  <c r="H60" i="4"/>
  <c r="H62" i="4"/>
  <c r="H63" i="4"/>
  <c r="H64" i="4"/>
  <c r="H65" i="4"/>
  <c r="H67" i="4"/>
  <c r="H72" i="4"/>
  <c r="H73" i="4"/>
  <c r="H76" i="4"/>
  <c r="H77" i="4"/>
  <c r="H80" i="4"/>
  <c r="H82" i="4"/>
  <c r="H83" i="4"/>
  <c r="H86" i="4"/>
  <c r="H88" i="4"/>
  <c r="H90" i="4"/>
  <c r="H92" i="4"/>
  <c r="H94" i="4"/>
  <c r="H96" i="4"/>
  <c r="H98" i="4"/>
  <c r="H101" i="4"/>
  <c r="H103" i="4"/>
  <c r="H105" i="4"/>
  <c r="H106" i="4"/>
  <c r="H107" i="4"/>
  <c r="H108" i="4"/>
  <c r="H109" i="4"/>
  <c r="H111" i="4"/>
  <c r="H112" i="4"/>
  <c r="H114" i="4"/>
  <c r="H115" i="4"/>
  <c r="H117" i="4"/>
  <c r="G111" i="4"/>
  <c r="G117" i="4"/>
  <c r="G112" i="4"/>
  <c r="G109" i="4"/>
  <c r="G108" i="4"/>
  <c r="G107" i="4"/>
  <c r="G106" i="4"/>
  <c r="G105" i="4"/>
  <c r="G103" i="4"/>
  <c r="G101" i="4"/>
  <c r="G98" i="4"/>
  <c r="G97" i="4"/>
  <c r="G96" i="4"/>
  <c r="G94" i="4"/>
  <c r="G92" i="4"/>
  <c r="G90" i="4"/>
  <c r="G88" i="4"/>
  <c r="G86" i="4"/>
  <c r="G83" i="4"/>
  <c r="G82" i="4"/>
  <c r="G80" i="4"/>
  <c r="G77" i="4"/>
  <c r="G76" i="4"/>
  <c r="G73" i="4"/>
  <c r="G72" i="4"/>
  <c r="G71" i="4"/>
  <c r="G67" i="4"/>
  <c r="G65" i="4"/>
  <c r="G64" i="4"/>
  <c r="G63" i="4"/>
  <c r="G62" i="4"/>
  <c r="G60" i="4"/>
  <c r="G59" i="4"/>
  <c r="G42" i="4"/>
  <c r="G52" i="4"/>
  <c r="G57" i="4"/>
  <c r="G41" i="4"/>
  <c r="G49" i="4"/>
  <c r="G53" i="4"/>
  <c r="G55" i="4"/>
  <c r="G48" i="4"/>
  <c r="G45" i="4"/>
  <c r="G46" i="4"/>
  <c r="G47" i="4"/>
  <c r="G43" i="4"/>
  <c r="G44" i="4"/>
  <c r="G56" i="4"/>
  <c r="G51" i="4"/>
  <c r="G54" i="4"/>
  <c r="G40" i="4"/>
  <c r="G50" i="4"/>
  <c r="G38" i="4"/>
  <c r="G37" i="4"/>
  <c r="G36" i="4"/>
  <c r="G35" i="4"/>
  <c r="G33" i="4"/>
  <c r="G32" i="4"/>
  <c r="G31" i="4"/>
  <c r="G29" i="4"/>
  <c r="G28" i="4"/>
  <c r="G27" i="4"/>
  <c r="G26" i="4"/>
  <c r="G25" i="4"/>
  <c r="G24" i="4"/>
  <c r="G23" i="4"/>
  <c r="G20" i="4"/>
  <c r="G15" i="4"/>
  <c r="G14" i="4"/>
  <c r="G12" i="4"/>
  <c r="G11" i="4"/>
  <c r="G10" i="4"/>
  <c r="G9" i="4"/>
  <c r="G8" i="4"/>
  <c r="G7" i="4"/>
  <c r="G6" i="4"/>
  <c r="H121" i="4" l="1"/>
  <c r="H122" i="4" s="1"/>
  <c r="H124" i="4" s="1"/>
  <c r="H126" i="4" s="1"/>
  <c r="H127" i="4"/>
  <c r="H128" i="4" s="1"/>
</calcChain>
</file>

<file path=xl/sharedStrings.xml><?xml version="1.0" encoding="utf-8"?>
<sst xmlns="http://schemas.openxmlformats.org/spreadsheetml/2006/main" count="111" uniqueCount="110">
  <si>
    <t>Наименования продукции</t>
  </si>
  <si>
    <t>Вес всего</t>
  </si>
  <si>
    <t>Сумма</t>
  </si>
  <si>
    <t>Горячие закуски:</t>
  </si>
  <si>
    <t>Гарниры:</t>
  </si>
  <si>
    <t>Напитки:</t>
  </si>
  <si>
    <t>Фруктовая корзина:</t>
  </si>
  <si>
    <t>Соусы:Томатный , ткемали, Сацебели, соевый,  Тар-тар, сырный,  грибной (подаются комплексно к  горячим блюдам по назначению)</t>
  </si>
  <si>
    <t>общий вес</t>
  </si>
  <si>
    <t>вес на чел</t>
  </si>
  <si>
    <t>Общая сумма по меню:</t>
  </si>
  <si>
    <t>ИТОГО общая стоиомость:</t>
  </si>
  <si>
    <t>Стоимость аренды:</t>
  </si>
  <si>
    <t xml:space="preserve">                                                                              Салаты:</t>
  </si>
  <si>
    <t>Вес  1 порции</t>
  </si>
  <si>
    <t xml:space="preserve">Холодные закуски: </t>
  </si>
  <si>
    <t>Холодные закуски: (рыбные)</t>
  </si>
  <si>
    <t>Горячие блюда из птицы</t>
  </si>
  <si>
    <t>Горячие блюда из мяса:</t>
  </si>
  <si>
    <t>Булочки пшеничные, ржаные.</t>
  </si>
  <si>
    <t>9.Лимон нарезка:</t>
  </si>
  <si>
    <t>10.Маслины ,Оливки</t>
  </si>
  <si>
    <t>Общее кол-во порций:</t>
  </si>
  <si>
    <t>Стоимость банкетного обслуживания  10%:</t>
  </si>
  <si>
    <t>Цена</t>
  </si>
  <si>
    <t>средний чек</t>
  </si>
  <si>
    <t>кол- во гостей</t>
  </si>
  <si>
    <t xml:space="preserve">5.Шашлык из барашка </t>
  </si>
  <si>
    <t>Ананас, виноград, груши, мандарины, киви, а так же фрукты и ягоды в зависимости от сезона</t>
  </si>
  <si>
    <t>Лепешка тандырная</t>
  </si>
  <si>
    <r>
      <t xml:space="preserve">1. </t>
    </r>
    <r>
      <rPr>
        <b/>
        <i/>
        <sz val="14"/>
        <color theme="1"/>
        <rFont val="Calibri"/>
        <family val="2"/>
        <charset val="204"/>
        <scheme val="minor"/>
      </rPr>
      <t xml:space="preserve">Мясное ассорти </t>
    </r>
    <r>
      <rPr>
        <i/>
        <sz val="14"/>
        <color theme="1"/>
        <rFont val="Calibri"/>
        <family val="2"/>
        <charset val="204"/>
        <scheme val="minor"/>
      </rPr>
      <t xml:space="preserve"> (буженины, отварного языка, рулета из птицы и сырокопченый балык)</t>
    </r>
  </si>
  <si>
    <r>
      <t xml:space="preserve">2. </t>
    </r>
    <r>
      <rPr>
        <b/>
        <i/>
        <sz val="14"/>
        <color theme="1"/>
        <rFont val="Calibri"/>
        <family val="2"/>
        <charset val="204"/>
        <scheme val="minor"/>
      </rPr>
      <t xml:space="preserve">Мясная нарезка </t>
    </r>
    <r>
      <rPr>
        <i/>
        <sz val="14"/>
        <color theme="1"/>
        <rFont val="Calibri"/>
        <family val="2"/>
        <charset val="204"/>
        <scheme val="minor"/>
      </rPr>
      <t xml:space="preserve"> (карбонад свиной варенокопченый, говядина варенокопченая, колбаса с/к, шейка запеченая, петрушка)</t>
    </r>
  </si>
  <si>
    <r>
      <t xml:space="preserve">3. </t>
    </r>
    <r>
      <rPr>
        <b/>
        <i/>
        <sz val="14"/>
        <color theme="1"/>
        <rFont val="Calibri"/>
        <family val="2"/>
        <charset val="204"/>
        <scheme val="minor"/>
      </rPr>
      <t xml:space="preserve">Плато итальянских колбас </t>
    </r>
    <r>
      <rPr>
        <i/>
        <sz val="14"/>
        <color theme="1"/>
        <rFont val="Calibri"/>
        <family val="2"/>
        <charset val="204"/>
        <scheme val="minor"/>
      </rPr>
      <t xml:space="preserve"> (салями ди реджио, сальсичио, спьянта с оливками, гриссини и медом)</t>
    </r>
  </si>
  <si>
    <r>
      <t xml:space="preserve">5. </t>
    </r>
    <r>
      <rPr>
        <b/>
        <i/>
        <sz val="14"/>
        <color theme="1"/>
        <rFont val="Calibri"/>
        <family val="2"/>
        <charset val="204"/>
        <scheme val="minor"/>
      </rPr>
      <t>Ассорти из копченых колбас</t>
    </r>
  </si>
  <si>
    <r>
      <t>6.</t>
    </r>
    <r>
      <rPr>
        <b/>
        <i/>
        <sz val="14"/>
        <color theme="1"/>
        <rFont val="Calibri"/>
        <family val="2"/>
        <charset val="204"/>
        <scheme val="minor"/>
      </rPr>
      <t>Холодец из трех видов мяса</t>
    </r>
    <r>
      <rPr>
        <i/>
        <sz val="14"/>
        <color theme="1"/>
        <rFont val="Calibri"/>
        <family val="2"/>
        <charset val="204"/>
        <scheme val="minor"/>
      </rPr>
      <t xml:space="preserve">  (Холодец из говядины, свинины и курицы с горчичным соусом и хреном.)</t>
    </r>
  </si>
  <si>
    <r>
      <t xml:space="preserve">Банкетный комплекс "Александр Грин"
</t>
    </r>
    <r>
      <rPr>
        <b/>
        <i/>
        <sz val="12"/>
        <rFont val="Calibri"/>
        <family val="2"/>
        <charset val="204"/>
        <scheme val="minor"/>
      </rPr>
      <t>адрес: Деревня Котляково, ул. Новостройка д13.</t>
    </r>
    <r>
      <rPr>
        <b/>
        <i/>
        <sz val="20"/>
        <color rgb="FFFF0000"/>
        <rFont val="Calibri"/>
        <family val="2"/>
        <charset val="204"/>
        <scheme val="minor"/>
      </rPr>
      <t xml:space="preserve">
</t>
    </r>
    <r>
      <rPr>
        <b/>
        <i/>
        <sz val="14"/>
        <rFont val="Calibri"/>
        <family val="2"/>
        <charset val="204"/>
        <scheme val="minor"/>
      </rPr>
      <t xml:space="preserve">
</t>
    </r>
    <r>
      <rPr>
        <b/>
        <i/>
        <sz val="18"/>
        <color rgb="FFFF0000"/>
        <rFont val="Calibri (Основной текст)"/>
        <charset val="204"/>
      </rPr>
      <t xml:space="preserve">Основное меню </t>
    </r>
  </si>
  <si>
    <r>
      <t>(</t>
    </r>
    <r>
      <rPr>
        <i/>
        <sz val="14"/>
        <color rgb="FF000000"/>
        <rFont val="Tahoma"/>
        <family val="2"/>
        <charset val="204"/>
      </rPr>
      <t>₽)</t>
    </r>
  </si>
  <si>
    <r>
      <t xml:space="preserve">1. </t>
    </r>
    <r>
      <rPr>
        <b/>
        <i/>
        <sz val="14"/>
        <color theme="1"/>
        <rFont val="Calibri"/>
        <family val="2"/>
        <scheme val="minor"/>
      </rPr>
      <t>Ассорти мягких и твердых сортов сыра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(пармезан, камамбер, горгонзолла и моцарелла. С виноградом, медом и грецким орехом)</t>
    </r>
  </si>
  <si>
    <r>
      <t xml:space="preserve">2. </t>
    </r>
    <r>
      <rPr>
        <b/>
        <i/>
        <sz val="14"/>
        <color theme="1"/>
        <rFont val="Calibri"/>
        <family val="2"/>
        <charset val="204"/>
        <scheme val="minor"/>
      </rPr>
      <t>Плато из рассольных сыров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(брынза, сулугуни рассольный, сулугуни копченый, томаты, зелень, сацебели)</t>
    </r>
  </si>
  <si>
    <r>
      <t xml:space="preserve">3. </t>
    </r>
    <r>
      <rPr>
        <b/>
        <i/>
        <sz val="14"/>
        <color theme="1"/>
        <rFont val="Calibri"/>
        <family val="2"/>
        <scheme val="minor"/>
      </rPr>
      <t>«Капрезе»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(классическая итальянская закуска из сочных помидоров, сыра мацарелла  с соусом из базилика)</t>
    </r>
  </si>
  <si>
    <r>
      <t xml:space="preserve">4. </t>
    </r>
    <r>
      <rPr>
        <b/>
        <i/>
        <sz val="14"/>
        <color theme="1"/>
        <rFont val="Calibri"/>
        <family val="2"/>
        <scheme val="minor"/>
      </rPr>
      <t>Грибочки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 xml:space="preserve">(замаринованные по специальному рецепту шеф-повара) </t>
    </r>
  </si>
  <si>
    <r>
      <t xml:space="preserve">5. </t>
    </r>
    <r>
      <rPr>
        <b/>
        <i/>
        <sz val="14"/>
        <color theme="1"/>
        <rFont val="Calibri"/>
        <family val="2"/>
        <scheme val="minor"/>
      </rPr>
      <t>Стильная закуска из</t>
    </r>
    <r>
      <rPr>
        <i/>
        <sz val="14"/>
        <color theme="1"/>
        <rFont val="Calibri"/>
        <family val="2"/>
        <scheme val="minor"/>
      </rPr>
      <t xml:space="preserve">  </t>
    </r>
    <r>
      <rPr>
        <i/>
        <sz val="14"/>
        <color theme="1"/>
        <rFont val="Calibri"/>
        <family val="2"/>
        <charset val="204"/>
        <scheme val="minor"/>
      </rPr>
      <t>(рулетики из баклажан с  сырной начинкой  и грецким орехом)</t>
    </r>
  </si>
  <si>
    <r>
      <t xml:space="preserve">6. </t>
    </r>
    <r>
      <rPr>
        <b/>
        <i/>
        <sz val="14"/>
        <color theme="1"/>
        <rFont val="Calibri"/>
        <family val="2"/>
        <scheme val="minor"/>
      </rPr>
      <t>Овощной букет из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(помидоров Черри ,огурцов ,сл. болгарского перца, редиса ,листьев  салата и зелени)</t>
    </r>
  </si>
  <si>
    <r>
      <t xml:space="preserve">7. </t>
    </r>
    <r>
      <rPr>
        <b/>
        <i/>
        <sz val="14"/>
        <color theme="1"/>
        <rFont val="Calibri"/>
        <family val="2"/>
        <scheme val="minor"/>
      </rPr>
      <t>Домашние соленья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(бочковые помидоры, соленые огурчики, соленый перец, Гурийская капуста, квашеная капуста, чеснок, зелень)</t>
    </r>
  </si>
  <si>
    <r>
      <t>1.</t>
    </r>
    <r>
      <rPr>
        <b/>
        <i/>
        <sz val="14"/>
        <color theme="1"/>
        <rFont val="Calibri"/>
        <family val="2"/>
        <scheme val="minor"/>
      </rPr>
      <t xml:space="preserve"> Рыбное ассорти в Русском стиле </t>
    </r>
    <r>
      <rPr>
        <i/>
        <sz val="14"/>
        <color theme="1"/>
        <rFont val="Calibri"/>
        <family val="2"/>
        <charset val="204"/>
        <scheme val="minor"/>
      </rPr>
      <t>(слабосолёной семги, масляной рыбы, зеленый салат, лимон,укроп)</t>
    </r>
  </si>
  <si>
    <r>
      <t xml:space="preserve">                                                          </t>
    </r>
    <r>
      <rPr>
        <b/>
        <i/>
        <sz val="14"/>
        <color theme="1"/>
        <rFont val="Calibri"/>
        <family val="2"/>
        <scheme val="minor"/>
      </rPr>
      <t>Холодные закуски: (мясные)</t>
    </r>
  </si>
  <si>
    <r>
      <t xml:space="preserve">8. </t>
    </r>
    <r>
      <rPr>
        <b/>
        <i/>
        <sz val="14"/>
        <color theme="1"/>
        <rFont val="Calibri"/>
        <family val="2"/>
        <scheme val="minor"/>
      </rPr>
      <t xml:space="preserve"> Салат Цезарь с лососем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(Со слабосоленым лососем ,листьями салатов Айсберг и Романо, сыром Пармезан и золотистыми ,хрустящими чесночными гренками)</t>
    </r>
  </si>
  <si>
    <r>
      <t>Горячие блюда из рыбы</t>
    </r>
    <r>
      <rPr>
        <i/>
        <sz val="14"/>
        <color theme="1"/>
        <rFont val="Calibri"/>
        <family val="2"/>
        <scheme val="minor"/>
      </rPr>
      <t>:</t>
    </r>
  </si>
  <si>
    <r>
      <t xml:space="preserve">1. </t>
    </r>
    <r>
      <rPr>
        <b/>
        <i/>
        <sz val="14"/>
        <color theme="1"/>
        <rFont val="Calibri"/>
        <family val="2"/>
        <scheme val="minor"/>
      </rPr>
      <t xml:space="preserve">Стейк из семги </t>
    </r>
    <r>
      <rPr>
        <i/>
        <sz val="14"/>
        <color theme="1"/>
        <rFont val="Calibri"/>
        <family val="2"/>
        <charset val="204"/>
        <scheme val="minor"/>
      </rPr>
      <t>(обжаренный на углях ,на гриле)</t>
    </r>
  </si>
  <si>
    <r>
      <t xml:space="preserve">2. </t>
    </r>
    <r>
      <rPr>
        <b/>
        <i/>
        <sz val="14"/>
        <color theme="1"/>
        <rFont val="Calibri"/>
        <family val="2"/>
        <scheme val="minor"/>
      </rPr>
      <t xml:space="preserve">Стейк из Мурманской форели </t>
    </r>
    <r>
      <rPr>
        <i/>
        <sz val="14"/>
        <color theme="1"/>
        <rFont val="Calibri"/>
        <family val="2"/>
        <charset val="204"/>
        <scheme val="minor"/>
      </rPr>
      <t xml:space="preserve"> </t>
    </r>
  </si>
  <si>
    <r>
      <t xml:space="preserve">3. </t>
    </r>
    <r>
      <rPr>
        <b/>
        <i/>
        <sz val="14"/>
        <color theme="1"/>
        <rFont val="Calibri"/>
        <family val="2"/>
        <scheme val="minor"/>
      </rPr>
      <t>Филе судака запеченое в пергаменте с моцареллой ,томатами и соусом песто</t>
    </r>
  </si>
  <si>
    <r>
      <t xml:space="preserve">6. </t>
    </r>
    <r>
      <rPr>
        <b/>
        <i/>
        <sz val="14"/>
        <color theme="1"/>
        <rFont val="Calibri"/>
        <family val="2"/>
        <charset val="204"/>
        <scheme val="minor"/>
      </rPr>
      <t>Филе дорада поджареная с прованскими травами</t>
    </r>
  </si>
  <si>
    <r>
      <t xml:space="preserve">7. </t>
    </r>
    <r>
      <rPr>
        <b/>
        <i/>
        <sz val="14"/>
        <color theme="1"/>
        <rFont val="Calibri"/>
        <family val="2"/>
        <charset val="204"/>
        <scheme val="minor"/>
      </rPr>
      <t>Филе сибаса поджареное с чесночным маслом и тимьяном</t>
    </r>
  </si>
  <si>
    <r>
      <t>4.</t>
    </r>
    <r>
      <rPr>
        <b/>
        <i/>
        <sz val="14"/>
        <color theme="1"/>
        <rFont val="Calibri"/>
        <family val="2"/>
        <scheme val="minor"/>
      </rPr>
      <t xml:space="preserve">Курица Провансаль  </t>
    </r>
    <r>
      <rPr>
        <i/>
        <sz val="14"/>
        <color theme="1"/>
        <rFont val="Calibri"/>
        <family val="2"/>
        <charset val="204"/>
        <scheme val="minor"/>
      </rPr>
      <t>(куриное филе запеченое , шампиньоны, томаты, соус Провансаль, сыр)</t>
    </r>
  </si>
  <si>
    <r>
      <t>1.</t>
    </r>
    <r>
      <rPr>
        <b/>
        <i/>
        <sz val="14"/>
        <color theme="1"/>
        <rFont val="Calibri"/>
        <family val="2"/>
        <scheme val="minor"/>
      </rPr>
      <t xml:space="preserve">Свинина Провансаль </t>
    </r>
    <r>
      <rPr>
        <i/>
        <sz val="14"/>
        <color theme="1"/>
        <rFont val="Calibri"/>
        <family val="2"/>
        <charset val="204"/>
        <scheme val="minor"/>
      </rPr>
      <t xml:space="preserve"> (свиная корейка, помидоры, шампиньоны, лук, майонез, сыр, петрушка)</t>
    </r>
  </si>
  <si>
    <r>
      <t>3.</t>
    </r>
    <r>
      <rPr>
        <b/>
        <i/>
        <sz val="14"/>
        <color theme="1"/>
        <rFont val="Calibri"/>
        <family val="2"/>
        <scheme val="minor"/>
      </rPr>
      <t xml:space="preserve">Свиная шейка </t>
    </r>
    <r>
      <rPr>
        <i/>
        <sz val="14"/>
        <color theme="1"/>
        <rFont val="Calibri"/>
        <family val="2"/>
        <charset val="204"/>
        <scheme val="minor"/>
      </rPr>
      <t>( шпигованная  овощами запеченная  в фольге с соусом из чернослива  и кураги.)</t>
    </r>
  </si>
  <si>
    <r>
      <t>5.</t>
    </r>
    <r>
      <rPr>
        <b/>
        <i/>
        <sz val="14"/>
        <color theme="1"/>
        <rFont val="Calibri"/>
        <family val="2"/>
        <scheme val="minor"/>
      </rPr>
      <t>Медальонны из говяжьей вырезки с грибным соусом</t>
    </r>
  </si>
  <si>
    <r>
      <t>7.</t>
    </r>
    <r>
      <rPr>
        <b/>
        <i/>
        <sz val="14"/>
        <color theme="1"/>
        <rFont val="Calibri"/>
        <family val="2"/>
        <scheme val="minor"/>
      </rPr>
      <t>Каре  ягненка на углях</t>
    </r>
  </si>
  <si>
    <r>
      <t>Горячие блюда из мяса</t>
    </r>
    <r>
      <rPr>
        <i/>
        <sz val="14"/>
        <rFont val="Calibri"/>
        <family val="2"/>
        <scheme val="minor"/>
      </rPr>
      <t xml:space="preserve">, </t>
    </r>
    <r>
      <rPr>
        <b/>
        <i/>
        <sz val="14"/>
        <rFont val="Calibri"/>
        <family val="2"/>
        <scheme val="minor"/>
      </rPr>
      <t>блюда приготовленные на мангале на углях</t>
    </r>
  </si>
  <si>
    <r>
      <t xml:space="preserve">1. </t>
    </r>
    <r>
      <rPr>
        <b/>
        <i/>
        <sz val="14"/>
        <color theme="1"/>
        <rFont val="Calibri"/>
        <family val="2"/>
        <scheme val="minor"/>
      </rPr>
      <t>Шашлык из говяжьей вырезки</t>
    </r>
  </si>
  <si>
    <r>
      <t xml:space="preserve">3. </t>
    </r>
    <r>
      <rPr>
        <b/>
        <i/>
        <sz val="14"/>
        <color theme="1"/>
        <rFont val="Calibri"/>
        <family val="2"/>
        <scheme val="minor"/>
      </rPr>
      <t>Шашлык  из свиной  шейки</t>
    </r>
  </si>
  <si>
    <r>
      <t xml:space="preserve">4. </t>
    </r>
    <r>
      <rPr>
        <b/>
        <i/>
        <sz val="14"/>
        <color theme="1"/>
        <rFont val="Calibri"/>
        <family val="2"/>
        <scheme val="minor"/>
      </rPr>
      <t>Шашлык  из цыпленка маринованного в мацони и домашней аджике</t>
    </r>
  </si>
  <si>
    <r>
      <t xml:space="preserve">6. </t>
    </r>
    <r>
      <rPr>
        <b/>
        <i/>
        <sz val="14"/>
        <color theme="1"/>
        <rFont val="Calibri"/>
        <family val="2"/>
        <scheme val="minor"/>
      </rPr>
      <t>Люля-кебаб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(из говядины)</t>
    </r>
  </si>
  <si>
    <r>
      <t xml:space="preserve">7. </t>
    </r>
    <r>
      <rPr>
        <b/>
        <i/>
        <sz val="14"/>
        <color theme="1"/>
        <rFont val="Calibri"/>
        <family val="2"/>
        <scheme val="minor"/>
      </rPr>
      <t>Мясное изобилие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(большое блюдо с  4 наименованиями горячих мясных блюд :шашлык из свиной шейки ,шашлык  из куриного филе ,люля-кебаб и домашние колбаски)</t>
    </r>
    <r>
      <rPr>
        <i/>
        <sz val="14"/>
        <color theme="1"/>
        <rFont val="Calibri"/>
        <family val="2"/>
        <scheme val="minor"/>
      </rPr>
      <t xml:space="preserve">, </t>
    </r>
    <r>
      <rPr>
        <b/>
        <i/>
        <sz val="14"/>
        <color theme="1"/>
        <rFont val="Calibri"/>
        <family val="2"/>
        <scheme val="minor"/>
      </rPr>
      <t>расчитано на 4-х человек</t>
    </r>
  </si>
  <si>
    <r>
      <t xml:space="preserve">1. </t>
    </r>
    <r>
      <rPr>
        <b/>
        <i/>
        <sz val="14"/>
        <color theme="1"/>
        <rFont val="Calibri"/>
        <family val="2"/>
        <scheme val="minor"/>
      </rPr>
      <t>Картофель отварной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(с ароматной зеленью и сливочным маслом)</t>
    </r>
  </si>
  <si>
    <r>
      <t xml:space="preserve">2. </t>
    </r>
    <r>
      <rPr>
        <b/>
        <i/>
        <sz val="14"/>
        <color theme="1"/>
        <rFont val="Calibri"/>
        <family val="2"/>
        <scheme val="minor"/>
      </rPr>
      <t>Картофель запеченный по-деревенски</t>
    </r>
  </si>
  <si>
    <r>
      <t xml:space="preserve">3. </t>
    </r>
    <r>
      <rPr>
        <b/>
        <i/>
        <sz val="14"/>
        <color theme="1"/>
        <rFont val="Calibri"/>
        <family val="2"/>
        <scheme val="minor"/>
      </rPr>
      <t xml:space="preserve">Овощи гриль </t>
    </r>
    <r>
      <rPr>
        <i/>
        <sz val="14"/>
        <color theme="1"/>
        <rFont val="Calibri"/>
        <family val="2"/>
        <charset val="204"/>
        <scheme val="minor"/>
      </rPr>
      <t>(баклажаны, кабачки, сладкий перец, томат, шампиньоны подаренные на гриле с прованскими травами)</t>
    </r>
  </si>
  <si>
    <r>
      <t xml:space="preserve">4. </t>
    </r>
    <r>
      <rPr>
        <b/>
        <i/>
        <sz val="14"/>
        <color theme="1"/>
        <rFont val="Calibri"/>
        <family val="2"/>
        <scheme val="minor"/>
      </rPr>
      <t>Паровой рис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(с овощами)</t>
    </r>
  </si>
  <si>
    <r>
      <t xml:space="preserve">1. </t>
    </r>
    <r>
      <rPr>
        <b/>
        <i/>
        <sz val="14"/>
        <color theme="1"/>
        <rFont val="Calibri"/>
        <family val="2"/>
        <scheme val="minor"/>
      </rPr>
      <t>Домашний морс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(из черной смородины)</t>
    </r>
  </si>
  <si>
    <r>
      <t xml:space="preserve">2. </t>
    </r>
    <r>
      <rPr>
        <b/>
        <i/>
        <sz val="14"/>
        <color theme="1"/>
        <rFont val="Calibri"/>
        <family val="2"/>
        <scheme val="minor"/>
      </rPr>
      <t>Домашний морс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(из клюквы)</t>
    </r>
  </si>
  <si>
    <r>
      <t>5.</t>
    </r>
    <r>
      <rPr>
        <b/>
        <i/>
        <sz val="14"/>
        <color theme="1"/>
        <rFont val="Calibri"/>
        <family val="2"/>
        <scheme val="minor"/>
      </rPr>
      <t xml:space="preserve">Чай </t>
    </r>
    <r>
      <rPr>
        <i/>
        <sz val="14"/>
        <color theme="1"/>
        <rFont val="Calibri"/>
        <family val="2"/>
        <charset val="204"/>
        <scheme val="minor"/>
      </rPr>
      <t>(черный, зеленый)</t>
    </r>
  </si>
  <si>
    <r>
      <t>6.</t>
    </r>
    <r>
      <rPr>
        <b/>
        <i/>
        <sz val="14"/>
        <color theme="1"/>
        <rFont val="Calibri"/>
        <family val="2"/>
        <scheme val="minor"/>
      </rPr>
      <t xml:space="preserve">Кофе </t>
    </r>
  </si>
  <si>
    <r>
      <t>Домашняя выпечка</t>
    </r>
    <r>
      <rPr>
        <i/>
        <sz val="14"/>
        <color theme="1"/>
        <rFont val="Calibri"/>
        <family val="2"/>
        <scheme val="minor"/>
      </rPr>
      <t>:</t>
    </r>
  </si>
  <si>
    <r>
      <t>2.</t>
    </r>
    <r>
      <rPr>
        <b/>
        <i/>
        <sz val="14"/>
        <color theme="1"/>
        <rFont val="Calibri"/>
        <family val="2"/>
        <scheme val="minor"/>
      </rPr>
      <t xml:space="preserve">Карпаччо из лосося </t>
    </r>
    <r>
      <rPr>
        <i/>
        <sz val="14"/>
        <color theme="1"/>
        <rFont val="Calibri"/>
        <family val="2"/>
        <charset val="204"/>
        <scheme val="minor"/>
      </rPr>
      <t>(филе охлажденного лосося, оливковое масло, пермезан, лимон, руккола)</t>
    </r>
  </si>
  <si>
    <r>
      <t>3.</t>
    </r>
    <r>
      <rPr>
        <b/>
        <i/>
        <sz val="14"/>
        <color theme="1"/>
        <rFont val="Calibri"/>
        <family val="2"/>
        <charset val="204"/>
        <scheme val="minor"/>
      </rPr>
      <t>Брускетта с лососем и творожным сыром</t>
    </r>
    <r>
      <rPr>
        <b/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(слабосоленый лосось , творожный сыр, мультизлаковый хлеб, микрозелень) 2шт.</t>
    </r>
  </si>
  <si>
    <r>
      <t>4.</t>
    </r>
    <r>
      <rPr>
        <b/>
        <i/>
        <sz val="14"/>
        <color theme="1"/>
        <rFont val="Calibri"/>
        <family val="2"/>
        <scheme val="minor"/>
      </rPr>
      <t xml:space="preserve">Маслянная рыба х/к нарезка </t>
    </r>
    <r>
      <rPr>
        <i/>
        <sz val="14"/>
        <color theme="1"/>
        <rFont val="Calibri"/>
        <family val="2"/>
        <charset val="204"/>
        <scheme val="minor"/>
      </rPr>
      <t>(нарезанное филе маслянной рыбы холодного копчения, зеленый салат, лимон, укроп)</t>
    </r>
  </si>
  <si>
    <r>
      <t>5.</t>
    </r>
    <r>
      <rPr>
        <b/>
        <i/>
        <sz val="14"/>
        <color theme="1"/>
        <rFont val="Calibri"/>
        <family val="2"/>
        <scheme val="minor"/>
      </rPr>
      <t xml:space="preserve">Семга слабого посола нарезка </t>
    </r>
    <r>
      <rPr>
        <i/>
        <sz val="14"/>
        <color theme="1"/>
        <rFont val="Calibri"/>
        <family val="2"/>
        <charset val="204"/>
        <scheme val="minor"/>
      </rPr>
      <t>(нарезанное филе семги слабого посола, зеленый салат, лимон, укроп)</t>
    </r>
  </si>
  <si>
    <r>
      <t xml:space="preserve">6. </t>
    </r>
    <r>
      <rPr>
        <b/>
        <i/>
        <sz val="14"/>
        <color theme="1"/>
        <rFont val="Calibri"/>
        <family val="2"/>
        <scheme val="minor"/>
      </rPr>
      <t>Старорусская закуска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(филе сельди с отварным картофелем ,укропом, зеленым луком и ароматным растительным маслом)</t>
    </r>
  </si>
  <si>
    <r>
      <t>7.</t>
    </r>
    <r>
      <rPr>
        <b/>
        <i/>
        <sz val="14"/>
        <color theme="1"/>
        <rFont val="Calibri"/>
        <family val="2"/>
        <charset val="204"/>
        <scheme val="minor"/>
      </rPr>
      <t xml:space="preserve">Сельдь олюторская </t>
    </r>
    <r>
      <rPr>
        <i/>
        <sz val="14"/>
        <color theme="1"/>
        <rFont val="Calibri"/>
        <family val="2"/>
        <charset val="204"/>
        <scheme val="minor"/>
      </rPr>
      <t>(с бородинскими гренками , зеленым луком и горчичным соусом)</t>
    </r>
  </si>
  <si>
    <r>
      <t>8.</t>
    </r>
    <r>
      <rPr>
        <b/>
        <i/>
        <sz val="14"/>
        <color theme="1"/>
        <rFont val="Calibri"/>
        <family val="2"/>
        <charset val="204"/>
        <scheme val="minor"/>
      </rPr>
      <t xml:space="preserve">Брускетта с масляной рыбой </t>
    </r>
    <r>
      <rPr>
        <b/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(маслянная рыба х/к, пшеничная брускетта с вяленными томатами и творожным сыром, микрозелень)</t>
    </r>
    <r>
      <rPr>
        <i/>
        <sz val="14"/>
        <color theme="1"/>
        <rFont val="Calibri"/>
        <family val="2"/>
        <scheme val="minor"/>
      </rPr>
      <t xml:space="preserve"> 2шт.</t>
    </r>
  </si>
  <si>
    <r>
      <t>4</t>
    </r>
    <r>
      <rPr>
        <b/>
        <i/>
        <sz val="14"/>
        <color theme="1"/>
        <rFont val="Calibri"/>
        <family val="2"/>
        <charset val="204"/>
        <scheme val="minor"/>
      </rPr>
      <t xml:space="preserve">.Закуска фермерская </t>
    </r>
    <r>
      <rPr>
        <i/>
        <sz val="14"/>
        <color theme="1"/>
        <rFont val="Calibri"/>
        <family val="2"/>
        <charset val="204"/>
        <scheme val="minor"/>
      </rPr>
      <t>(два вида домашнего сала, молодой зеленый лук , гренки из Бородинского хлеба)</t>
    </r>
  </si>
  <si>
    <r>
      <t xml:space="preserve">7. </t>
    </r>
    <r>
      <rPr>
        <b/>
        <i/>
        <sz val="14"/>
        <color theme="1"/>
        <rFont val="Calibri"/>
        <family val="2"/>
        <charset val="204"/>
        <scheme val="minor"/>
      </rPr>
      <t>Завитки из ветчины</t>
    </r>
    <r>
      <rPr>
        <i/>
        <sz val="14"/>
        <color theme="1"/>
        <rFont val="Calibri"/>
        <family val="2"/>
        <charset val="204"/>
        <scheme val="minor"/>
      </rPr>
      <t xml:space="preserve"> (из ветчины с сырной начинкой, свежей зеленью и соусом «Провансаль») </t>
    </r>
  </si>
  <si>
    <r>
      <t>8.</t>
    </r>
    <r>
      <rPr>
        <b/>
        <i/>
        <sz val="14"/>
        <color theme="1"/>
        <rFont val="Calibri"/>
        <family val="2"/>
        <charset val="204"/>
        <scheme val="minor"/>
      </rPr>
      <t xml:space="preserve">Язык телячий </t>
    </r>
    <r>
      <rPr>
        <i/>
        <sz val="14"/>
        <color theme="1"/>
        <rFont val="Calibri"/>
        <family val="2"/>
        <charset val="204"/>
        <scheme val="minor"/>
      </rPr>
      <t>(нарезка отварного телячьего языка с хреном и зеленью)</t>
    </r>
  </si>
  <si>
    <r>
      <t>3.</t>
    </r>
    <r>
      <rPr>
        <b/>
        <i/>
        <sz val="14"/>
        <color theme="1"/>
        <rFont val="Calibri"/>
        <family val="2"/>
        <scheme val="minor"/>
      </rPr>
      <t xml:space="preserve">Салат Моцарелла  </t>
    </r>
    <r>
      <rPr>
        <i/>
        <sz val="14"/>
        <color theme="1"/>
        <rFont val="Calibri"/>
        <family val="2"/>
        <charset val="204"/>
        <scheme val="minor"/>
      </rPr>
      <t>(Печеный перец, моцарелла, помидоры Черри, салат Айсберг, масло оливковое, петрушка)</t>
    </r>
  </si>
  <si>
    <r>
      <t xml:space="preserve">4. </t>
    </r>
    <r>
      <rPr>
        <b/>
        <i/>
        <sz val="14"/>
        <color theme="1"/>
        <rFont val="Calibri"/>
        <family val="2"/>
        <scheme val="minor"/>
      </rPr>
      <t>Салат Морской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 зеленый микс с тигровыми креветками и вялеными томатами)</t>
    </r>
  </si>
  <si>
    <r>
      <t>5</t>
    </r>
    <r>
      <rPr>
        <b/>
        <i/>
        <sz val="14"/>
        <color theme="1"/>
        <rFont val="Calibri"/>
        <family val="2"/>
        <scheme val="minor"/>
      </rPr>
      <t xml:space="preserve">.Руккола с тигровыми креветками </t>
    </r>
    <r>
      <rPr>
        <i/>
        <sz val="14"/>
        <color theme="1"/>
        <rFont val="Calibri"/>
        <family val="2"/>
        <charset val="204"/>
        <scheme val="minor"/>
      </rPr>
      <t>(руколла, креветки на гриле, томаты черри, пармезан, крем-бальзамик, оливковое масло)</t>
    </r>
  </si>
  <si>
    <r>
      <t>6</t>
    </r>
    <r>
      <rPr>
        <b/>
        <i/>
        <sz val="14"/>
        <color theme="1"/>
        <rFont val="Calibri"/>
        <family val="2"/>
        <scheme val="minor"/>
      </rPr>
      <t>.Салат Бора-Бора</t>
    </r>
    <r>
      <rPr>
        <i/>
        <sz val="14"/>
        <color theme="1"/>
        <rFont val="Calibri"/>
        <family val="2"/>
        <charset val="204"/>
        <scheme val="minor"/>
      </rPr>
      <t xml:space="preserve">  (тигровые креветки, огурец, авокадо, зеленый лук, масло оливковое, сок лимона.)</t>
    </r>
  </si>
  <si>
    <r>
      <t>7</t>
    </r>
    <r>
      <rPr>
        <b/>
        <i/>
        <sz val="14"/>
        <color theme="1"/>
        <rFont val="Calibri"/>
        <family val="2"/>
        <scheme val="minor"/>
      </rPr>
      <t>.Салат Цезарь с креветками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(с тигровыми креветками гриль ,листьями салатов Айсберг и Романо, сыром Пармезан и золотистыми ,хрустящими чесночными гренками)</t>
    </r>
  </si>
  <si>
    <r>
      <t>9</t>
    </r>
    <r>
      <rPr>
        <b/>
        <i/>
        <sz val="14"/>
        <color theme="1"/>
        <rFont val="Calibri"/>
        <family val="2"/>
        <scheme val="minor"/>
      </rPr>
      <t xml:space="preserve">.Оливье с лососем </t>
    </r>
    <r>
      <rPr>
        <i/>
        <sz val="14"/>
        <color theme="1"/>
        <rFont val="Calibri"/>
        <family val="2"/>
        <charset val="204"/>
        <scheme val="minor"/>
      </rPr>
      <t xml:space="preserve"> (лосось малосольный , авокадо, огурец, яйцо, тобико, картофель, зеленый горошек, майонез, микрозелень)</t>
    </r>
  </si>
  <si>
    <r>
      <t>10.</t>
    </r>
    <r>
      <rPr>
        <b/>
        <i/>
        <sz val="14"/>
        <color theme="1"/>
        <rFont val="Calibri"/>
        <family val="2"/>
        <scheme val="minor"/>
      </rPr>
      <t xml:space="preserve">Сельдь под шубой </t>
    </r>
    <r>
      <rPr>
        <i/>
        <sz val="14"/>
        <color theme="1"/>
        <rFont val="Calibri"/>
        <family val="2"/>
        <charset val="204"/>
        <scheme val="minor"/>
      </rPr>
      <t>(филе сельди олюторской, сладкий лук, картофель, морковь, свекла, яйцо, соус "Провансаль)</t>
    </r>
  </si>
  <si>
    <r>
      <t>11</t>
    </r>
    <r>
      <rPr>
        <b/>
        <i/>
        <sz val="14"/>
        <color theme="1"/>
        <rFont val="Calibri"/>
        <family val="2"/>
        <scheme val="minor"/>
      </rPr>
      <t>. Салат Цезарь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(с обжаренной куриной грудкой ,листьями салата Айсберг, сыром Пармезан и золотистыми ,хрустящими чесночными гренками)</t>
    </r>
  </si>
  <si>
    <r>
      <t xml:space="preserve">12. </t>
    </r>
    <r>
      <rPr>
        <b/>
        <i/>
        <sz val="14"/>
        <color theme="1"/>
        <rFont val="Calibri"/>
        <family val="2"/>
        <scheme val="minor"/>
      </rPr>
      <t>Салат Столыпинский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 оливье с цыпленком)</t>
    </r>
  </si>
  <si>
    <r>
      <t>13.</t>
    </r>
    <r>
      <rPr>
        <b/>
        <i/>
        <sz val="14"/>
        <color theme="1"/>
        <rFont val="Calibri"/>
        <family val="2"/>
        <scheme val="minor"/>
      </rPr>
      <t>Салат Анхор</t>
    </r>
    <r>
      <rPr>
        <i/>
        <sz val="14"/>
        <color theme="1"/>
        <rFont val="Calibri"/>
        <family val="2"/>
        <charset val="204"/>
        <scheme val="minor"/>
      </rPr>
      <t xml:space="preserve"> ( Цыпленок копченый, сыр Гауда, дайкон, помидоры, укроп, лук фри, майонез)</t>
    </r>
  </si>
  <si>
    <r>
      <t>14</t>
    </r>
    <r>
      <rPr>
        <b/>
        <i/>
        <sz val="14"/>
        <color theme="1"/>
        <rFont val="Calibri"/>
        <family val="2"/>
        <scheme val="minor"/>
      </rPr>
      <t xml:space="preserve">.Салат Бюргерский </t>
    </r>
    <r>
      <rPr>
        <i/>
        <sz val="14"/>
        <color theme="1"/>
        <rFont val="Calibri"/>
        <family val="2"/>
        <charset val="204"/>
        <scheme val="minor"/>
      </rPr>
      <t>(сырокопченые колбаски, маринованные корнишоны, томаты черри, перепелиное яйцо, печеный картофель, шампиньоны , майонез, лук фри)</t>
    </r>
  </si>
  <si>
    <r>
      <t xml:space="preserve">15. </t>
    </r>
    <r>
      <rPr>
        <b/>
        <i/>
        <sz val="14"/>
        <color theme="1"/>
        <rFont val="Calibri"/>
        <family val="2"/>
        <scheme val="minor"/>
      </rPr>
      <t>Салат Оливье традиционный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(с перепелиными яйцами, говяжим языком и красной икрой)</t>
    </r>
  </si>
  <si>
    <r>
      <t>16</t>
    </r>
    <r>
      <rPr>
        <b/>
        <i/>
        <sz val="14"/>
        <color theme="1"/>
        <rFont val="Calibri"/>
        <family val="2"/>
        <scheme val="minor"/>
      </rPr>
      <t xml:space="preserve">.Салат Ростбиф 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(Романо, руккола, айсберг, томаты черри, перепелиное яйцо, мини картофель, ростбиф из говяжьей вырезки, соус ханни мастард)</t>
    </r>
  </si>
  <si>
    <r>
      <t>17</t>
    </r>
    <r>
      <rPr>
        <b/>
        <i/>
        <sz val="14"/>
        <color theme="1"/>
        <rFont val="Calibri"/>
        <family val="2"/>
        <scheme val="minor"/>
      </rPr>
      <t>.Салат из телячьего языка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(с  редисом , шампиньонами, айсбергом, и горчичной заправкой со сметаной.)</t>
    </r>
  </si>
  <si>
    <r>
      <t xml:space="preserve">18. </t>
    </r>
    <r>
      <rPr>
        <b/>
        <i/>
        <sz val="14"/>
        <color theme="1"/>
        <rFont val="Calibri"/>
        <family val="2"/>
        <scheme val="minor"/>
      </rPr>
      <t xml:space="preserve">Салат Чимган </t>
    </r>
    <r>
      <rPr>
        <i/>
        <sz val="14"/>
        <color theme="1"/>
        <rFont val="Calibri"/>
        <family val="2"/>
        <charset val="204"/>
        <scheme val="minor"/>
      </rPr>
      <t xml:space="preserve"> ( Говяжий язык, запеченое куриное филе, огурцы маринованные, айсберг, сыр Чечил, базилик, пшеничные гренки, соус Провансаль)</t>
    </r>
  </si>
  <si>
    <r>
      <t xml:space="preserve">1. </t>
    </r>
    <r>
      <rPr>
        <b/>
        <i/>
        <sz val="14"/>
        <color theme="1"/>
        <rFont val="Calibri"/>
        <family val="2"/>
        <scheme val="minor"/>
      </rPr>
      <t>Салат "Эль Греко"</t>
    </r>
    <r>
      <rPr>
        <i/>
        <sz val="14"/>
        <color theme="1"/>
        <rFont val="Calibri"/>
        <family val="2"/>
        <charset val="204"/>
        <scheme val="minor"/>
      </rPr>
      <t xml:space="preserve"> (Традиционный Греческий салат)</t>
    </r>
  </si>
  <si>
    <r>
      <t>2</t>
    </r>
    <r>
      <rPr>
        <b/>
        <i/>
        <sz val="14"/>
        <color theme="1"/>
        <rFont val="Calibri"/>
        <family val="2"/>
        <scheme val="minor"/>
      </rPr>
      <t>.Салат из Бакинских томатов</t>
    </r>
    <r>
      <rPr>
        <i/>
        <sz val="14"/>
        <color theme="1"/>
        <rFont val="Calibri"/>
        <family val="2"/>
        <scheme val="minor"/>
      </rPr>
      <t xml:space="preserve"> </t>
    </r>
    <r>
      <rPr>
        <b/>
        <i/>
        <sz val="14"/>
        <color theme="1"/>
        <rFont val="Calibri"/>
        <family val="2"/>
        <charset val="204"/>
        <scheme val="minor"/>
      </rPr>
      <t xml:space="preserve"> с брынзой </t>
    </r>
    <r>
      <rPr>
        <i/>
        <sz val="14"/>
        <color theme="1"/>
        <rFont val="Calibri"/>
        <family val="2"/>
        <scheme val="minor"/>
      </rPr>
      <t>(Бакинские томаты, красный лук , кинза, домашняя брынза, оливковое масло)</t>
    </r>
  </si>
  <si>
    <r>
      <t>2.</t>
    </r>
    <r>
      <rPr>
        <b/>
        <i/>
        <sz val="14"/>
        <color theme="1"/>
        <rFont val="Calibri"/>
        <family val="2"/>
        <scheme val="minor"/>
      </rPr>
      <t xml:space="preserve">Кокот  с курицей </t>
    </r>
    <r>
      <rPr>
        <i/>
        <sz val="14"/>
        <color theme="1"/>
        <rFont val="Calibri"/>
        <family val="2"/>
        <charset val="204"/>
        <scheme val="minor"/>
      </rPr>
      <t>( шампиньоны,  филе цыпленка в сивочно-сметанном под сыром)</t>
    </r>
  </si>
  <si>
    <r>
      <t xml:space="preserve">1. </t>
    </r>
    <r>
      <rPr>
        <b/>
        <i/>
        <sz val="14"/>
        <color theme="1"/>
        <rFont val="Calibri"/>
        <family val="2"/>
        <scheme val="minor"/>
      </rPr>
      <t>Жульен из грибов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(запеченые шампиньоны в сливочно-сметанном соусе под сыром)</t>
    </r>
  </si>
  <si>
    <r>
      <t>3.</t>
    </r>
    <r>
      <rPr>
        <b/>
        <i/>
        <sz val="14"/>
        <color theme="1"/>
        <rFont val="Calibri"/>
        <family val="2"/>
        <charset val="204"/>
        <scheme val="minor"/>
      </rPr>
      <t>Конвертики фаршированные сыром и зеленью</t>
    </r>
    <r>
      <rPr>
        <b/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(моцарелла, сулугуни, лаваш, свежая зелень)</t>
    </r>
  </si>
  <si>
    <r>
      <t>4.</t>
    </r>
    <r>
      <rPr>
        <b/>
        <i/>
        <sz val="14"/>
        <color theme="1"/>
        <rFont val="Calibri"/>
        <family val="2"/>
        <scheme val="minor"/>
      </rPr>
      <t xml:space="preserve">Сырные палочки моцарелла   </t>
    </r>
    <r>
      <rPr>
        <i/>
        <sz val="14"/>
        <color theme="1"/>
        <rFont val="Calibri"/>
        <family val="2"/>
        <charset val="204"/>
        <scheme val="minor"/>
      </rPr>
      <t>(моцарелла в хрустящей панировке, сладкий чили)</t>
    </r>
  </si>
  <si>
    <r>
      <t>5.</t>
    </r>
    <r>
      <rPr>
        <b/>
        <i/>
        <sz val="14"/>
        <color theme="1"/>
        <rFont val="Calibri"/>
        <family val="2"/>
        <scheme val="minor"/>
      </rPr>
      <t xml:space="preserve">Кесадилья с курицей </t>
    </r>
    <r>
      <rPr>
        <i/>
        <sz val="14"/>
        <color theme="1"/>
        <rFont val="Calibri"/>
        <family val="2"/>
        <charset val="204"/>
        <scheme val="minor"/>
      </rPr>
      <t xml:space="preserve"> ( тортилья, филе курицы, помидоры, шампиньоны, кукуруза, моцарелла, маринованный перчик, соус )</t>
    </r>
  </si>
  <si>
    <r>
      <t>6.</t>
    </r>
    <r>
      <rPr>
        <b/>
        <i/>
        <sz val="14"/>
        <color theme="1"/>
        <rFont val="Calibri"/>
        <family val="2"/>
        <scheme val="minor"/>
      </rPr>
      <t xml:space="preserve">Кесадилья с креветками 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charset val="204"/>
        <scheme val="minor"/>
      </rPr>
      <t>( тортилья, тигровые креветки, помидоры, шампиньоны, кукуруза, моцарелла, маринованный перчик, соус )</t>
    </r>
  </si>
  <si>
    <r>
      <t>7.</t>
    </r>
    <r>
      <rPr>
        <b/>
        <i/>
        <sz val="14"/>
        <color theme="1"/>
        <rFont val="Calibri"/>
        <family val="2"/>
        <scheme val="minor"/>
      </rPr>
      <t xml:space="preserve">Тигровые креветки темпура </t>
    </r>
    <r>
      <rPr>
        <i/>
        <sz val="14"/>
        <color theme="1"/>
        <rFont val="Calibri"/>
        <family val="2"/>
        <charset val="204"/>
        <scheme val="minor"/>
      </rPr>
      <t>(хрустящие креветки в темпурном кляре с соусом сливочный чили)</t>
    </r>
  </si>
  <si>
    <r>
      <t>1.</t>
    </r>
    <r>
      <rPr>
        <b/>
        <i/>
        <sz val="14"/>
        <color theme="1"/>
        <rFont val="Calibri"/>
        <family val="2"/>
        <scheme val="minor"/>
      </rPr>
      <t xml:space="preserve">Утиная ножка конфи  </t>
    </r>
    <r>
      <rPr>
        <i/>
        <sz val="14"/>
        <color theme="1"/>
        <rFont val="Calibri"/>
        <family val="2"/>
        <charset val="204"/>
        <scheme val="minor"/>
      </rPr>
      <t>(томленая с апельсином и бадьяном с картофельное пюре и клюквенным соусом )</t>
    </r>
  </si>
  <si>
    <r>
      <t>3.</t>
    </r>
    <r>
      <rPr>
        <b/>
        <i/>
        <sz val="14"/>
        <color theme="1"/>
        <rFont val="Calibri"/>
        <family val="2"/>
        <scheme val="minor"/>
      </rPr>
      <t xml:space="preserve">Цыпленок Табака  </t>
    </r>
    <r>
      <rPr>
        <i/>
        <sz val="14"/>
        <color theme="1"/>
        <rFont val="Calibri"/>
        <family val="2"/>
        <charset val="204"/>
        <scheme val="minor"/>
      </rPr>
      <t>(  хрустящий цыпленок маринованный с аджикой и чесноком)</t>
    </r>
  </si>
  <si>
    <r>
      <t>9.</t>
    </r>
    <r>
      <rPr>
        <b/>
        <i/>
        <sz val="14"/>
        <color theme="1"/>
        <rFont val="Calibri"/>
        <family val="2"/>
        <scheme val="minor"/>
      </rPr>
      <t>Плов Праздничный с говядиной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</si>
</sst>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20"/>
      <color rgb="FFFF000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8"/>
      <color rgb="FFFF0000"/>
      <name val="Calibri (Основной текст)"/>
      <charset val="204"/>
    </font>
    <font>
      <i/>
      <sz val="14"/>
      <color rgb="FF000000"/>
      <name val="Tahoma"/>
      <family val="2"/>
      <charset val="204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2" fillId="5" borderId="0" xfId="0" applyFont="1" applyFill="1"/>
    <xf numFmtId="0" fontId="3" fillId="5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vertical="center" wrapText="1"/>
    </xf>
    <xf numFmtId="0" fontId="3" fillId="5" borderId="0" xfId="0" applyFont="1" applyFill="1" applyAlignment="1"/>
    <xf numFmtId="164" fontId="3" fillId="0" borderId="21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right"/>
    </xf>
    <xf numFmtId="164" fontId="3" fillId="0" borderId="14" xfId="0" applyNumberFormat="1" applyFont="1" applyFill="1" applyBorder="1" applyAlignment="1">
      <alignment horizontal="center"/>
    </xf>
    <xf numFmtId="0" fontId="4" fillId="5" borderId="0" xfId="0" applyFont="1" applyFill="1" applyAlignment="1">
      <alignment horizontal="right"/>
    </xf>
    <xf numFmtId="164" fontId="4" fillId="3" borderId="19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/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horizontal="center" vertical="center" wrapText="1"/>
    </xf>
    <xf numFmtId="164" fontId="3" fillId="5" borderId="12" xfId="0" applyNumberFormat="1" applyFont="1" applyFill="1" applyBorder="1" applyAlignment="1">
      <alignment horizontal="center" vertical="center" wrapText="1"/>
    </xf>
    <xf numFmtId="164" fontId="3" fillId="5" borderId="1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1257300</xdr:colOff>
      <xdr:row>2</xdr:row>
      <xdr:rowOff>52527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30842939-85FC-45B1-8B0F-D7DDB16E1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733550" cy="1567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98"/>
  <sheetViews>
    <sheetView tabSelected="1" topLeftCell="A114" zoomScale="80" zoomScaleNormal="80" zoomScalePageLayoutView="80" workbookViewId="0">
      <selection activeCell="F128" sqref="F128"/>
    </sheetView>
  </sheetViews>
  <sheetFormatPr defaultColWidth="8.6640625" defaultRowHeight="35.25" customHeight="1"/>
  <cols>
    <col min="1" max="1" width="7.44140625" style="1" customWidth="1"/>
    <col min="2" max="2" width="19.33203125" style="1" customWidth="1"/>
    <col min="3" max="3" width="82.33203125" style="1" customWidth="1"/>
    <col min="4" max="4" width="11.109375" style="1" customWidth="1"/>
    <col min="5" max="5" width="15.33203125" style="3" customWidth="1"/>
    <col min="6" max="6" width="17" style="4" customWidth="1"/>
    <col min="7" max="7" width="13.33203125" style="3" customWidth="1"/>
    <col min="8" max="8" width="22.44140625" style="1" customWidth="1"/>
    <col min="9" max="9" width="21.6640625" style="1" customWidth="1"/>
    <col min="10" max="16384" width="8.6640625" style="1"/>
  </cols>
  <sheetData>
    <row r="1" spans="1:28" ht="67.95" customHeight="1">
      <c r="A1" s="29"/>
      <c r="B1" s="30"/>
      <c r="C1" s="33" t="s">
        <v>35</v>
      </c>
      <c r="D1" s="34"/>
      <c r="E1" s="34"/>
      <c r="F1" s="34"/>
      <c r="G1" s="34"/>
      <c r="H1" s="3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51.45" customHeight="1" thickBot="1">
      <c r="A2" s="31"/>
      <c r="B2" s="32"/>
      <c r="C2" s="36"/>
      <c r="D2" s="36"/>
      <c r="E2" s="36"/>
      <c r="F2" s="36"/>
      <c r="G2" s="36"/>
      <c r="H2" s="3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44.7" customHeight="1">
      <c r="A3" s="30"/>
      <c r="B3" s="50"/>
      <c r="C3" s="9" t="s">
        <v>0</v>
      </c>
      <c r="D3" s="9" t="s">
        <v>14</v>
      </c>
      <c r="E3" s="9" t="s">
        <v>24</v>
      </c>
      <c r="F3" s="10" t="s">
        <v>22</v>
      </c>
      <c r="G3" s="9" t="s">
        <v>1</v>
      </c>
      <c r="H3" s="9" t="s">
        <v>2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6.95" customHeight="1">
      <c r="A4" s="51"/>
      <c r="B4" s="52"/>
      <c r="C4" s="11"/>
      <c r="D4" s="12"/>
      <c r="E4" s="11"/>
      <c r="F4" s="13"/>
      <c r="G4" s="11" t="s">
        <v>36</v>
      </c>
      <c r="H4" s="12" t="s">
        <v>36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ht="35.25" customHeight="1">
      <c r="A5" s="51"/>
      <c r="B5" s="52"/>
      <c r="C5" s="38" t="s">
        <v>15</v>
      </c>
      <c r="D5" s="39"/>
      <c r="E5" s="39"/>
      <c r="F5" s="39"/>
      <c r="G5" s="39"/>
      <c r="H5" s="40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ht="55.2" customHeight="1">
      <c r="A6" s="6"/>
      <c r="B6" s="6"/>
      <c r="C6" s="8" t="s">
        <v>37</v>
      </c>
      <c r="D6" s="15">
        <v>350</v>
      </c>
      <c r="E6" s="16">
        <v>1580</v>
      </c>
      <c r="F6" s="15">
        <v>0</v>
      </c>
      <c r="G6" s="15">
        <f t="shared" ref="G6:G38" si="0">D6*F6</f>
        <v>0</v>
      </c>
      <c r="H6" s="17">
        <f>E6*F6</f>
        <v>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53.7" customHeight="1">
      <c r="A7" s="6"/>
      <c r="B7" s="6"/>
      <c r="C7" s="8" t="s">
        <v>38</v>
      </c>
      <c r="D7" s="15">
        <v>260</v>
      </c>
      <c r="E7" s="16">
        <v>950</v>
      </c>
      <c r="F7" s="15">
        <v>0</v>
      </c>
      <c r="G7" s="15">
        <f t="shared" si="0"/>
        <v>0</v>
      </c>
      <c r="H7" s="17">
        <f t="shared" ref="H7:H15" si="1">F7*E7</f>
        <v>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ht="52.2" customHeight="1">
      <c r="A8" s="6"/>
      <c r="B8" s="6"/>
      <c r="C8" s="8" t="s">
        <v>39</v>
      </c>
      <c r="D8" s="15">
        <v>220</v>
      </c>
      <c r="E8" s="16">
        <v>840</v>
      </c>
      <c r="F8" s="15">
        <v>0</v>
      </c>
      <c r="G8" s="15">
        <f t="shared" si="0"/>
        <v>0</v>
      </c>
      <c r="H8" s="17">
        <f t="shared" si="1"/>
        <v>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41.7" customHeight="1">
      <c r="A9" s="6"/>
      <c r="B9" s="6"/>
      <c r="C9" s="8" t="s">
        <v>40</v>
      </c>
      <c r="D9" s="15">
        <v>220</v>
      </c>
      <c r="E9" s="16">
        <v>750</v>
      </c>
      <c r="F9" s="15">
        <v>0</v>
      </c>
      <c r="G9" s="15">
        <f t="shared" si="0"/>
        <v>0</v>
      </c>
      <c r="H9" s="17">
        <f t="shared" si="1"/>
        <v>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45" customHeight="1">
      <c r="A10" s="6"/>
      <c r="B10" s="6"/>
      <c r="C10" s="8" t="s">
        <v>41</v>
      </c>
      <c r="D10" s="15">
        <v>160</v>
      </c>
      <c r="E10" s="16">
        <v>590</v>
      </c>
      <c r="F10" s="15">
        <v>0</v>
      </c>
      <c r="G10" s="15">
        <f t="shared" si="0"/>
        <v>0</v>
      </c>
      <c r="H10" s="17">
        <f t="shared" si="1"/>
        <v>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 ht="48.45" customHeight="1">
      <c r="A11" s="6"/>
      <c r="B11" s="6"/>
      <c r="C11" s="8" t="s">
        <v>42</v>
      </c>
      <c r="D11" s="15">
        <v>400</v>
      </c>
      <c r="E11" s="16">
        <v>790</v>
      </c>
      <c r="F11" s="15">
        <v>0</v>
      </c>
      <c r="G11" s="15">
        <f t="shared" si="0"/>
        <v>0</v>
      </c>
      <c r="H11" s="17">
        <f t="shared" si="1"/>
        <v>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ht="52.95" customHeight="1">
      <c r="A12" s="6"/>
      <c r="B12" s="6"/>
      <c r="C12" s="8" t="s">
        <v>43</v>
      </c>
      <c r="D12" s="15">
        <v>600</v>
      </c>
      <c r="E12" s="16">
        <v>900</v>
      </c>
      <c r="F12" s="15">
        <v>0</v>
      </c>
      <c r="G12" s="15">
        <f t="shared" si="0"/>
        <v>0</v>
      </c>
      <c r="H12" s="17">
        <f t="shared" si="1"/>
        <v>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ht="49.95" hidden="1" customHeight="1">
      <c r="A13" s="6"/>
      <c r="B13" s="6"/>
      <c r="C13" s="14"/>
      <c r="D13" s="15"/>
      <c r="E13" s="16"/>
      <c r="F13" s="15"/>
      <c r="G13" s="15"/>
      <c r="H13" s="17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 ht="34.200000000000003" customHeight="1">
      <c r="A14" s="6"/>
      <c r="B14" s="6"/>
      <c r="C14" s="14" t="s">
        <v>20</v>
      </c>
      <c r="D14" s="15">
        <v>150</v>
      </c>
      <c r="E14" s="16">
        <v>290</v>
      </c>
      <c r="F14" s="15">
        <v>0</v>
      </c>
      <c r="G14" s="15">
        <f t="shared" si="0"/>
        <v>0</v>
      </c>
      <c r="H14" s="17">
        <f t="shared" si="1"/>
        <v>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ht="37.950000000000003" customHeight="1">
      <c r="A15" s="6"/>
      <c r="B15" s="6"/>
      <c r="C15" s="14" t="s">
        <v>21</v>
      </c>
      <c r="D15" s="15">
        <v>120</v>
      </c>
      <c r="E15" s="16">
        <v>540</v>
      </c>
      <c r="F15" s="15">
        <v>0</v>
      </c>
      <c r="G15" s="15">
        <f t="shared" si="0"/>
        <v>0</v>
      </c>
      <c r="H15" s="17">
        <f t="shared" si="1"/>
        <v>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 ht="33" hidden="1" customHeight="1">
      <c r="A16" s="6"/>
      <c r="B16" s="6"/>
      <c r="C16" s="14"/>
      <c r="D16" s="15"/>
      <c r="E16" s="16"/>
      <c r="F16" s="15"/>
      <c r="G16" s="15"/>
      <c r="H16" s="17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ht="41.7" hidden="1" customHeight="1">
      <c r="A17" s="6"/>
      <c r="B17" s="6"/>
      <c r="C17" s="14"/>
      <c r="D17" s="15"/>
      <c r="E17" s="16"/>
      <c r="F17" s="15"/>
      <c r="G17" s="15"/>
      <c r="H17" s="17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ht="43.2" hidden="1" customHeight="1">
      <c r="A18" s="6"/>
      <c r="B18" s="6"/>
      <c r="C18" s="14"/>
      <c r="D18" s="15"/>
      <c r="E18" s="16"/>
      <c r="F18" s="15"/>
      <c r="G18" s="15"/>
      <c r="H18" s="17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ht="35.25" customHeight="1">
      <c r="A19" s="6"/>
      <c r="B19" s="6"/>
      <c r="C19" s="41" t="s">
        <v>16</v>
      </c>
      <c r="D19" s="42"/>
      <c r="E19" s="42"/>
      <c r="F19" s="42"/>
      <c r="G19" s="42"/>
      <c r="H19" s="43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56.7" customHeight="1">
      <c r="A20" s="6"/>
      <c r="B20" s="6"/>
      <c r="C20" s="8" t="s">
        <v>44</v>
      </c>
      <c r="D20" s="15">
        <v>200</v>
      </c>
      <c r="E20" s="16">
        <v>1610</v>
      </c>
      <c r="F20" s="15">
        <v>0</v>
      </c>
      <c r="G20" s="15">
        <f t="shared" si="0"/>
        <v>0</v>
      </c>
      <c r="H20" s="17">
        <f>F20*E20</f>
        <v>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ht="53.7" hidden="1" customHeight="1">
      <c r="A21" s="6"/>
      <c r="B21" s="6"/>
      <c r="C21" s="8"/>
      <c r="D21" s="15"/>
      <c r="E21" s="16"/>
      <c r="F21" s="15"/>
      <c r="G21" s="15"/>
      <c r="H21" s="17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ht="45" hidden="1" customHeight="1">
      <c r="A22" s="6"/>
      <c r="B22" s="6"/>
      <c r="C22" s="8"/>
      <c r="D22" s="15"/>
      <c r="E22" s="16"/>
      <c r="F22" s="15"/>
      <c r="G22" s="15"/>
      <c r="H22" s="17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ht="49.2" customHeight="1">
      <c r="A23" s="6"/>
      <c r="B23" s="6"/>
      <c r="C23" s="8" t="s">
        <v>73</v>
      </c>
      <c r="D23" s="15">
        <v>160</v>
      </c>
      <c r="E23" s="16">
        <v>1190</v>
      </c>
      <c r="F23" s="15">
        <v>0</v>
      </c>
      <c r="G23" s="15">
        <f t="shared" si="0"/>
        <v>0</v>
      </c>
      <c r="H23" s="17">
        <f t="shared" ref="H23:H76" si="2">F23*E23</f>
        <v>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ht="43.2" customHeight="1">
      <c r="A24" s="6"/>
      <c r="B24" s="6"/>
      <c r="C24" s="8" t="s">
        <v>74</v>
      </c>
      <c r="D24" s="15">
        <v>160</v>
      </c>
      <c r="E24" s="16">
        <v>820</v>
      </c>
      <c r="F24" s="15">
        <v>0</v>
      </c>
      <c r="G24" s="15">
        <f t="shared" si="0"/>
        <v>0</v>
      </c>
      <c r="H24" s="17">
        <f t="shared" si="2"/>
        <v>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ht="48" customHeight="1">
      <c r="A25" s="6"/>
      <c r="B25" s="6"/>
      <c r="C25" s="8" t="s">
        <v>75</v>
      </c>
      <c r="D25" s="15">
        <v>150</v>
      </c>
      <c r="E25" s="16">
        <v>990</v>
      </c>
      <c r="F25" s="15">
        <v>0</v>
      </c>
      <c r="G25" s="15">
        <f t="shared" si="0"/>
        <v>0</v>
      </c>
      <c r="H25" s="17">
        <f t="shared" si="2"/>
        <v>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ht="50.7" customHeight="1">
      <c r="A26" s="6"/>
      <c r="B26" s="6"/>
      <c r="C26" s="8" t="s">
        <v>76</v>
      </c>
      <c r="D26" s="15">
        <v>150</v>
      </c>
      <c r="E26" s="16">
        <v>1450</v>
      </c>
      <c r="F26" s="15">
        <v>0</v>
      </c>
      <c r="G26" s="15">
        <f t="shared" si="0"/>
        <v>0</v>
      </c>
      <c r="H26" s="17">
        <f t="shared" si="2"/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ht="46.2" customHeight="1">
      <c r="A27" s="6"/>
      <c r="B27" s="6"/>
      <c r="C27" s="8" t="s">
        <v>77</v>
      </c>
      <c r="D27" s="15">
        <v>200</v>
      </c>
      <c r="E27" s="16">
        <v>590</v>
      </c>
      <c r="F27" s="15">
        <v>0</v>
      </c>
      <c r="G27" s="15">
        <f t="shared" si="0"/>
        <v>0</v>
      </c>
      <c r="H27" s="17">
        <f t="shared" si="2"/>
        <v>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ht="43.2" customHeight="1">
      <c r="A28" s="6"/>
      <c r="B28" s="6"/>
      <c r="C28" s="8" t="s">
        <v>78</v>
      </c>
      <c r="D28" s="15">
        <v>330</v>
      </c>
      <c r="E28" s="16">
        <v>850</v>
      </c>
      <c r="F28" s="15">
        <v>0</v>
      </c>
      <c r="G28" s="15">
        <f t="shared" si="0"/>
        <v>0</v>
      </c>
      <c r="H28" s="17">
        <f t="shared" si="2"/>
        <v>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ht="75" customHeight="1">
      <c r="A29" s="6"/>
      <c r="B29" s="6"/>
      <c r="C29" s="8" t="s">
        <v>79</v>
      </c>
      <c r="D29" s="15">
        <v>160</v>
      </c>
      <c r="E29" s="16">
        <v>720</v>
      </c>
      <c r="F29" s="15">
        <v>0</v>
      </c>
      <c r="G29" s="15">
        <f t="shared" si="0"/>
        <v>0</v>
      </c>
      <c r="H29" s="17">
        <f t="shared" si="2"/>
        <v>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t="35.25" customHeight="1">
      <c r="A30" s="6"/>
      <c r="B30" s="6"/>
      <c r="C30" s="44" t="s">
        <v>45</v>
      </c>
      <c r="D30" s="45"/>
      <c r="E30" s="45"/>
      <c r="F30" s="45"/>
      <c r="G30" s="45"/>
      <c r="H30" s="4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ht="49.95" customHeight="1">
      <c r="A31" s="6"/>
      <c r="B31" s="6"/>
      <c r="C31" s="8" t="s">
        <v>30</v>
      </c>
      <c r="D31" s="15">
        <v>280</v>
      </c>
      <c r="E31" s="16">
        <v>1450</v>
      </c>
      <c r="F31" s="15">
        <v>0</v>
      </c>
      <c r="G31" s="15">
        <f t="shared" si="0"/>
        <v>0</v>
      </c>
      <c r="H31" s="17">
        <f t="shared" si="2"/>
        <v>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ht="46.95" customHeight="1">
      <c r="A32" s="6"/>
      <c r="B32" s="6"/>
      <c r="C32" s="8" t="s">
        <v>31</v>
      </c>
      <c r="D32" s="15">
        <v>240</v>
      </c>
      <c r="E32" s="16">
        <v>1250</v>
      </c>
      <c r="F32" s="15">
        <v>0</v>
      </c>
      <c r="G32" s="15">
        <f t="shared" si="0"/>
        <v>0</v>
      </c>
      <c r="H32" s="17">
        <f t="shared" si="2"/>
        <v>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ht="46.2" customHeight="1">
      <c r="A33" s="6"/>
      <c r="B33" s="6"/>
      <c r="C33" s="8" t="s">
        <v>32</v>
      </c>
      <c r="D33" s="15">
        <v>280</v>
      </c>
      <c r="E33" s="16">
        <v>1890</v>
      </c>
      <c r="F33" s="15">
        <v>0</v>
      </c>
      <c r="G33" s="15">
        <f t="shared" si="0"/>
        <v>0</v>
      </c>
      <c r="H33" s="17">
        <f t="shared" si="2"/>
        <v>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ht="40.200000000000003" customHeight="1">
      <c r="A34" s="6"/>
      <c r="B34" s="6"/>
      <c r="C34" s="8" t="s">
        <v>80</v>
      </c>
      <c r="D34" s="15">
        <v>320</v>
      </c>
      <c r="E34" s="16">
        <v>840</v>
      </c>
      <c r="F34" s="15">
        <v>0</v>
      </c>
      <c r="G34" s="15">
        <f t="shared" si="0"/>
        <v>0</v>
      </c>
      <c r="H34" s="17">
        <f t="shared" si="2"/>
        <v>0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ht="37.200000000000003" customHeight="1">
      <c r="A35" s="6"/>
      <c r="B35" s="6"/>
      <c r="C35" s="8" t="s">
        <v>33</v>
      </c>
      <c r="D35" s="15">
        <v>180</v>
      </c>
      <c r="E35" s="16">
        <v>940</v>
      </c>
      <c r="F35" s="15">
        <v>0</v>
      </c>
      <c r="G35" s="15">
        <f t="shared" si="0"/>
        <v>0</v>
      </c>
      <c r="H35" s="17">
        <f t="shared" si="2"/>
        <v>0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ht="38.700000000000003" customHeight="1">
      <c r="A36" s="6"/>
      <c r="B36" s="6"/>
      <c r="C36" s="8" t="s">
        <v>34</v>
      </c>
      <c r="D36" s="15">
        <v>150</v>
      </c>
      <c r="E36" s="16">
        <v>650</v>
      </c>
      <c r="F36" s="15">
        <v>0</v>
      </c>
      <c r="G36" s="15">
        <f t="shared" si="0"/>
        <v>0</v>
      </c>
      <c r="H36" s="17">
        <f t="shared" si="2"/>
        <v>0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53.7" customHeight="1">
      <c r="A37" s="6"/>
      <c r="B37" s="6"/>
      <c r="C37" s="8" t="s">
        <v>81</v>
      </c>
      <c r="D37" s="15">
        <v>230</v>
      </c>
      <c r="E37" s="16">
        <v>640</v>
      </c>
      <c r="F37" s="15">
        <v>0</v>
      </c>
      <c r="G37" s="15">
        <f t="shared" si="0"/>
        <v>0</v>
      </c>
      <c r="H37" s="17">
        <f t="shared" si="2"/>
        <v>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ht="46.2" customHeight="1">
      <c r="A38" s="6"/>
      <c r="B38" s="6"/>
      <c r="C38" s="8" t="s">
        <v>82</v>
      </c>
      <c r="D38" s="15">
        <v>150</v>
      </c>
      <c r="E38" s="16">
        <v>1350</v>
      </c>
      <c r="F38" s="15">
        <v>0</v>
      </c>
      <c r="G38" s="15">
        <f t="shared" si="0"/>
        <v>0</v>
      </c>
      <c r="H38" s="17">
        <f t="shared" si="2"/>
        <v>0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35.25" customHeight="1">
      <c r="A39" s="6"/>
      <c r="B39" s="6"/>
      <c r="C39" s="41" t="s">
        <v>13</v>
      </c>
      <c r="D39" s="42"/>
      <c r="E39" s="42"/>
      <c r="F39" s="42"/>
      <c r="G39" s="42"/>
      <c r="H39" s="43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35.25" customHeight="1">
      <c r="A40" s="6"/>
      <c r="B40" s="6"/>
      <c r="C40" s="8" t="s">
        <v>98</v>
      </c>
      <c r="D40" s="15">
        <v>250</v>
      </c>
      <c r="E40" s="16">
        <v>550</v>
      </c>
      <c r="F40" s="15">
        <v>0</v>
      </c>
      <c r="G40" s="15">
        <f t="shared" ref="G40:G57" si="3">D40*F40</f>
        <v>0</v>
      </c>
      <c r="H40" s="17">
        <f t="shared" ref="H40:H57" si="4">F40*E40</f>
        <v>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ht="46.2" customHeight="1">
      <c r="A41" s="6"/>
      <c r="B41" s="6"/>
      <c r="C41" s="8" t="s">
        <v>99</v>
      </c>
      <c r="D41" s="15">
        <v>240</v>
      </c>
      <c r="E41" s="16">
        <v>890</v>
      </c>
      <c r="F41" s="15">
        <v>0</v>
      </c>
      <c r="G41" s="15">
        <f t="shared" si="3"/>
        <v>0</v>
      </c>
      <c r="H41" s="17">
        <f t="shared" si="4"/>
        <v>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ht="43.2" customHeight="1">
      <c r="A42" s="6"/>
      <c r="B42" s="6"/>
      <c r="C42" s="8" t="s">
        <v>83</v>
      </c>
      <c r="D42" s="15">
        <v>210</v>
      </c>
      <c r="E42" s="16">
        <v>690</v>
      </c>
      <c r="F42" s="15">
        <v>0</v>
      </c>
      <c r="G42" s="15">
        <f t="shared" si="3"/>
        <v>0</v>
      </c>
      <c r="H42" s="17">
        <f t="shared" si="4"/>
        <v>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ht="40.200000000000003" customHeight="1">
      <c r="A43" s="6"/>
      <c r="B43" s="6"/>
      <c r="C43" s="8" t="s">
        <v>84</v>
      </c>
      <c r="D43" s="15">
        <v>150</v>
      </c>
      <c r="E43" s="16">
        <v>990</v>
      </c>
      <c r="F43" s="15">
        <v>0</v>
      </c>
      <c r="G43" s="15">
        <f t="shared" si="3"/>
        <v>0</v>
      </c>
      <c r="H43" s="17">
        <f t="shared" si="4"/>
        <v>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ht="40.200000000000003" customHeight="1">
      <c r="A44" s="6"/>
      <c r="B44" s="6"/>
      <c r="C44" s="8" t="s">
        <v>85</v>
      </c>
      <c r="D44" s="15">
        <v>130</v>
      </c>
      <c r="E44" s="16">
        <v>1190</v>
      </c>
      <c r="F44" s="15">
        <v>0</v>
      </c>
      <c r="G44" s="15">
        <f t="shared" si="3"/>
        <v>0</v>
      </c>
      <c r="H44" s="17">
        <f t="shared" si="4"/>
        <v>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ht="48.6" customHeight="1">
      <c r="A45" s="6"/>
      <c r="B45" s="6"/>
      <c r="C45" s="8" t="s">
        <v>86</v>
      </c>
      <c r="D45" s="15">
        <v>210</v>
      </c>
      <c r="E45" s="16">
        <v>1100</v>
      </c>
      <c r="F45" s="15">
        <v>0</v>
      </c>
      <c r="G45" s="15">
        <f t="shared" si="3"/>
        <v>0</v>
      </c>
      <c r="H45" s="17">
        <f t="shared" si="4"/>
        <v>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ht="55.2" customHeight="1">
      <c r="A46" s="6"/>
      <c r="B46" s="6"/>
      <c r="C46" s="8" t="s">
        <v>87</v>
      </c>
      <c r="D46" s="15">
        <v>240</v>
      </c>
      <c r="E46" s="16">
        <v>890</v>
      </c>
      <c r="F46" s="15">
        <v>0</v>
      </c>
      <c r="G46" s="15">
        <f t="shared" si="3"/>
        <v>0</v>
      </c>
      <c r="H46" s="17">
        <f t="shared" si="4"/>
        <v>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 ht="58.2" customHeight="1">
      <c r="A47" s="6"/>
      <c r="B47" s="6"/>
      <c r="C47" s="8" t="s">
        <v>46</v>
      </c>
      <c r="D47" s="15">
        <v>230</v>
      </c>
      <c r="E47" s="16">
        <v>890</v>
      </c>
      <c r="F47" s="15">
        <v>0</v>
      </c>
      <c r="G47" s="15">
        <f t="shared" si="3"/>
        <v>0</v>
      </c>
      <c r="H47" s="17">
        <f t="shared" si="4"/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28" ht="49.8" customHeight="1">
      <c r="A48" s="6"/>
      <c r="B48" s="6"/>
      <c r="C48" s="8" t="s">
        <v>88</v>
      </c>
      <c r="D48" s="15">
        <v>230</v>
      </c>
      <c r="E48" s="16">
        <v>850</v>
      </c>
      <c r="F48" s="15">
        <v>0</v>
      </c>
      <c r="G48" s="15">
        <f t="shared" si="3"/>
        <v>0</v>
      </c>
      <c r="H48" s="17">
        <f t="shared" si="4"/>
        <v>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1:28" ht="40.799999999999997" customHeight="1">
      <c r="A49" s="6"/>
      <c r="B49" s="6"/>
      <c r="C49" s="8" t="s">
        <v>89</v>
      </c>
      <c r="D49" s="15">
        <v>240</v>
      </c>
      <c r="E49" s="16">
        <v>540</v>
      </c>
      <c r="F49" s="15">
        <v>0</v>
      </c>
      <c r="G49" s="15">
        <f t="shared" si="3"/>
        <v>0</v>
      </c>
      <c r="H49" s="17">
        <f t="shared" si="4"/>
        <v>0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ht="57" customHeight="1">
      <c r="A50" s="6"/>
      <c r="B50" s="6"/>
      <c r="C50" s="8" t="s">
        <v>90</v>
      </c>
      <c r="D50" s="15">
        <v>250</v>
      </c>
      <c r="E50" s="16">
        <v>730</v>
      </c>
      <c r="F50" s="15">
        <v>0</v>
      </c>
      <c r="G50" s="15">
        <f t="shared" si="3"/>
        <v>0</v>
      </c>
      <c r="H50" s="17">
        <f t="shared" si="4"/>
        <v>0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ht="35.25" customHeight="1">
      <c r="A51" s="6"/>
      <c r="B51" s="6"/>
      <c r="C51" s="8" t="s">
        <v>91</v>
      </c>
      <c r="D51" s="15">
        <v>250</v>
      </c>
      <c r="E51" s="16">
        <v>690</v>
      </c>
      <c r="F51" s="15">
        <v>0</v>
      </c>
      <c r="G51" s="15">
        <f t="shared" si="3"/>
        <v>0</v>
      </c>
      <c r="H51" s="17">
        <f t="shared" si="4"/>
        <v>0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ht="39.6" customHeight="1">
      <c r="A52" s="6"/>
      <c r="B52" s="6"/>
      <c r="C52" s="8" t="s">
        <v>92</v>
      </c>
      <c r="D52" s="15">
        <v>210</v>
      </c>
      <c r="E52" s="16">
        <v>650</v>
      </c>
      <c r="F52" s="15">
        <v>0</v>
      </c>
      <c r="G52" s="15">
        <f t="shared" si="3"/>
        <v>0</v>
      </c>
      <c r="H52" s="17">
        <f t="shared" si="4"/>
        <v>0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ht="58.2" customHeight="1">
      <c r="A53" s="6"/>
      <c r="B53" s="6"/>
      <c r="C53" s="8" t="s">
        <v>93</v>
      </c>
      <c r="D53" s="15">
        <v>240</v>
      </c>
      <c r="E53" s="16">
        <v>790</v>
      </c>
      <c r="F53" s="15">
        <v>0</v>
      </c>
      <c r="G53" s="15">
        <f t="shared" si="3"/>
        <v>0</v>
      </c>
      <c r="H53" s="17">
        <f t="shared" si="4"/>
        <v>0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t="43.8" customHeight="1">
      <c r="A54" s="6"/>
      <c r="B54" s="6"/>
      <c r="C54" s="8" t="s">
        <v>94</v>
      </c>
      <c r="D54" s="15">
        <v>250</v>
      </c>
      <c r="E54" s="16">
        <v>890</v>
      </c>
      <c r="F54" s="15">
        <v>0</v>
      </c>
      <c r="G54" s="15">
        <f t="shared" si="3"/>
        <v>0</v>
      </c>
      <c r="H54" s="17">
        <f t="shared" si="4"/>
        <v>0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64.2" customHeight="1">
      <c r="A55" s="6"/>
      <c r="B55" s="6"/>
      <c r="C55" s="8" t="s">
        <v>95</v>
      </c>
      <c r="D55" s="15">
        <v>210</v>
      </c>
      <c r="E55" s="16">
        <v>960</v>
      </c>
      <c r="F55" s="15">
        <v>0</v>
      </c>
      <c r="G55" s="15">
        <f t="shared" si="3"/>
        <v>0</v>
      </c>
      <c r="H55" s="17">
        <f t="shared" si="4"/>
        <v>0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t="60" customHeight="1">
      <c r="A56" s="6"/>
      <c r="B56" s="6"/>
      <c r="C56" s="8" t="s">
        <v>96</v>
      </c>
      <c r="D56" s="15">
        <v>220</v>
      </c>
      <c r="E56" s="16">
        <v>890</v>
      </c>
      <c r="F56" s="15">
        <v>0</v>
      </c>
      <c r="G56" s="15">
        <f t="shared" si="3"/>
        <v>0</v>
      </c>
      <c r="H56" s="17">
        <f t="shared" si="4"/>
        <v>0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t="63" customHeight="1">
      <c r="A57" s="6"/>
      <c r="B57" s="6"/>
      <c r="C57" s="8" t="s">
        <v>97</v>
      </c>
      <c r="D57" s="15">
        <v>160</v>
      </c>
      <c r="E57" s="16">
        <v>690</v>
      </c>
      <c r="F57" s="15">
        <v>0</v>
      </c>
      <c r="G57" s="15">
        <f t="shared" si="3"/>
        <v>0</v>
      </c>
      <c r="H57" s="17">
        <f t="shared" si="4"/>
        <v>0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ht="35.25" customHeight="1">
      <c r="A58" s="6"/>
      <c r="B58" s="6"/>
      <c r="C58" s="41" t="s">
        <v>3</v>
      </c>
      <c r="D58" s="42"/>
      <c r="E58" s="42"/>
      <c r="F58" s="42"/>
      <c r="G58" s="42"/>
      <c r="H58" s="43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ht="45" customHeight="1">
      <c r="A59" s="6"/>
      <c r="B59" s="6"/>
      <c r="C59" s="8" t="s">
        <v>101</v>
      </c>
      <c r="D59" s="15">
        <v>120</v>
      </c>
      <c r="E59" s="16">
        <v>490</v>
      </c>
      <c r="F59" s="15">
        <v>0</v>
      </c>
      <c r="G59" s="15">
        <f>F59*D59</f>
        <v>0</v>
      </c>
      <c r="H59" s="17">
        <f t="shared" si="2"/>
        <v>0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ht="56.7" customHeight="1">
      <c r="A60" s="6"/>
      <c r="B60" s="6"/>
      <c r="C60" s="8" t="s">
        <v>100</v>
      </c>
      <c r="D60" s="15">
        <v>120</v>
      </c>
      <c r="E60" s="16">
        <v>490</v>
      </c>
      <c r="F60" s="15">
        <v>0</v>
      </c>
      <c r="G60" s="15">
        <f>F60*D60</f>
        <v>0</v>
      </c>
      <c r="H60" s="17">
        <f t="shared" si="2"/>
        <v>0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ht="46.95" hidden="1" customHeight="1">
      <c r="A61" s="6"/>
      <c r="B61" s="6"/>
      <c r="C61" s="8"/>
      <c r="D61" s="15"/>
      <c r="E61" s="16"/>
      <c r="F61" s="15"/>
      <c r="G61" s="15"/>
      <c r="H61" s="17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ht="57.45" customHeight="1">
      <c r="A62" s="6"/>
      <c r="B62" s="6"/>
      <c r="C62" s="8" t="s">
        <v>102</v>
      </c>
      <c r="D62" s="15">
        <v>200</v>
      </c>
      <c r="E62" s="16">
        <v>450</v>
      </c>
      <c r="F62" s="15">
        <v>0</v>
      </c>
      <c r="G62" s="15">
        <f t="shared" ref="G62:G67" si="5">F62*D62</f>
        <v>0</v>
      </c>
      <c r="H62" s="17">
        <f t="shared" si="2"/>
        <v>0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56.7" customHeight="1">
      <c r="A63" s="6"/>
      <c r="B63" s="6"/>
      <c r="C63" s="8" t="s">
        <v>103</v>
      </c>
      <c r="D63" s="15">
        <v>180</v>
      </c>
      <c r="E63" s="16">
        <v>590</v>
      </c>
      <c r="F63" s="15">
        <v>0</v>
      </c>
      <c r="G63" s="15">
        <f t="shared" si="5"/>
        <v>0</v>
      </c>
      <c r="H63" s="17">
        <f t="shared" si="2"/>
        <v>0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46.2" customHeight="1">
      <c r="A64" s="6"/>
      <c r="B64" s="6"/>
      <c r="C64" s="8" t="s">
        <v>104</v>
      </c>
      <c r="D64" s="15">
        <v>230</v>
      </c>
      <c r="E64" s="16">
        <v>560</v>
      </c>
      <c r="F64" s="15">
        <v>0</v>
      </c>
      <c r="G64" s="15">
        <f t="shared" si="5"/>
        <v>0</v>
      </c>
      <c r="H64" s="17">
        <f t="shared" si="2"/>
        <v>0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ht="60.45" customHeight="1">
      <c r="A65" s="6"/>
      <c r="B65" s="6"/>
      <c r="C65" s="8" t="s">
        <v>105</v>
      </c>
      <c r="D65" s="15">
        <v>230</v>
      </c>
      <c r="E65" s="16">
        <v>790</v>
      </c>
      <c r="F65" s="15">
        <v>0</v>
      </c>
      <c r="G65" s="15">
        <f t="shared" si="5"/>
        <v>0</v>
      </c>
      <c r="H65" s="17">
        <f t="shared" si="2"/>
        <v>0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ht="50.7" hidden="1" customHeight="1">
      <c r="A66" s="6"/>
      <c r="B66" s="6"/>
      <c r="C66" s="8"/>
      <c r="D66" s="15"/>
      <c r="E66" s="16"/>
      <c r="F66" s="15"/>
      <c r="G66" s="15"/>
      <c r="H66" s="17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54.45" customHeight="1">
      <c r="A67" s="6"/>
      <c r="B67" s="6"/>
      <c r="C67" s="8" t="s">
        <v>106</v>
      </c>
      <c r="D67" s="15">
        <v>150</v>
      </c>
      <c r="E67" s="16">
        <v>790</v>
      </c>
      <c r="F67" s="15">
        <v>0</v>
      </c>
      <c r="G67" s="15">
        <f t="shared" si="5"/>
        <v>0</v>
      </c>
      <c r="H67" s="17">
        <f t="shared" si="2"/>
        <v>0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40.950000000000003" hidden="1" customHeight="1">
      <c r="A68" s="6"/>
      <c r="B68" s="6"/>
      <c r="C68" s="8"/>
      <c r="D68" s="15"/>
      <c r="E68" s="16"/>
      <c r="F68" s="15"/>
      <c r="G68" s="15"/>
      <c r="H68" s="17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46.95" hidden="1" customHeight="1">
      <c r="A69" s="6"/>
      <c r="B69" s="6"/>
      <c r="C69" s="8"/>
      <c r="D69" s="15"/>
      <c r="E69" s="16"/>
      <c r="F69" s="15"/>
      <c r="G69" s="15"/>
      <c r="H69" s="17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35.25" customHeight="1">
      <c r="A70" s="6"/>
      <c r="B70" s="6"/>
      <c r="C70" s="41" t="s">
        <v>47</v>
      </c>
      <c r="D70" s="42"/>
      <c r="E70" s="42"/>
      <c r="F70" s="42"/>
      <c r="G70" s="42"/>
      <c r="H70" s="43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42" customHeight="1">
      <c r="A71" s="6"/>
      <c r="B71" s="6"/>
      <c r="C71" s="8" t="s">
        <v>48</v>
      </c>
      <c r="D71" s="15">
        <v>140</v>
      </c>
      <c r="E71" s="16">
        <v>1850</v>
      </c>
      <c r="F71" s="15">
        <v>0</v>
      </c>
      <c r="G71" s="15">
        <f t="shared" ref="G71:G77" si="6">D71*F71</f>
        <v>0</v>
      </c>
      <c r="H71" s="17">
        <f t="shared" si="2"/>
        <v>0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39" customHeight="1">
      <c r="A72" s="6"/>
      <c r="B72" s="6"/>
      <c r="C72" s="8" t="s">
        <v>49</v>
      </c>
      <c r="D72" s="15">
        <v>150</v>
      </c>
      <c r="E72" s="16">
        <v>1290</v>
      </c>
      <c r="F72" s="15">
        <v>0</v>
      </c>
      <c r="G72" s="15">
        <f t="shared" si="6"/>
        <v>0</v>
      </c>
      <c r="H72" s="17">
        <f t="shared" si="2"/>
        <v>0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45.75" customHeight="1">
      <c r="A73" s="6"/>
      <c r="B73" s="6"/>
      <c r="C73" s="8" t="s">
        <v>50</v>
      </c>
      <c r="D73" s="15">
        <v>210</v>
      </c>
      <c r="E73" s="16">
        <v>1050</v>
      </c>
      <c r="F73" s="15">
        <v>0</v>
      </c>
      <c r="G73" s="15">
        <f t="shared" si="6"/>
        <v>0</v>
      </c>
      <c r="H73" s="17">
        <f t="shared" si="2"/>
        <v>0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36.450000000000003" hidden="1" customHeight="1">
      <c r="A74" s="6"/>
      <c r="B74" s="6"/>
      <c r="C74" s="8"/>
      <c r="D74" s="15"/>
      <c r="E74" s="16"/>
      <c r="F74" s="15"/>
      <c r="G74" s="15"/>
      <c r="H74" s="17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30.45" hidden="1" customHeight="1">
      <c r="A75" s="6"/>
      <c r="B75" s="6"/>
      <c r="C75" s="8"/>
      <c r="D75" s="15"/>
      <c r="E75" s="16"/>
      <c r="F75" s="15"/>
      <c r="G75" s="15"/>
      <c r="H75" s="17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49.2" customHeight="1">
      <c r="A76" s="6"/>
      <c r="B76" s="6"/>
      <c r="C76" s="8" t="s">
        <v>51</v>
      </c>
      <c r="D76" s="15">
        <v>130</v>
      </c>
      <c r="E76" s="16">
        <v>1090</v>
      </c>
      <c r="F76" s="15">
        <v>0</v>
      </c>
      <c r="G76" s="15">
        <f t="shared" si="6"/>
        <v>0</v>
      </c>
      <c r="H76" s="17">
        <f t="shared" si="2"/>
        <v>0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39.450000000000003" customHeight="1">
      <c r="A77" s="6"/>
      <c r="B77" s="6"/>
      <c r="C77" s="8" t="s">
        <v>52</v>
      </c>
      <c r="D77" s="15">
        <v>130</v>
      </c>
      <c r="E77" s="16">
        <v>1090</v>
      </c>
      <c r="F77" s="15">
        <v>0</v>
      </c>
      <c r="G77" s="15">
        <f t="shared" si="6"/>
        <v>0</v>
      </c>
      <c r="H77" s="17">
        <f t="shared" ref="H77:H117" si="7">F77*E77</f>
        <v>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42" hidden="1" customHeight="1">
      <c r="A78" s="6"/>
      <c r="B78" s="6"/>
      <c r="C78" s="8"/>
      <c r="D78" s="15"/>
      <c r="E78" s="16"/>
      <c r="F78" s="15"/>
      <c r="G78" s="15"/>
      <c r="H78" s="17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35.25" customHeight="1">
      <c r="A79" s="6"/>
      <c r="B79" s="6"/>
      <c r="C79" s="41" t="s">
        <v>17</v>
      </c>
      <c r="D79" s="42"/>
      <c r="E79" s="42"/>
      <c r="F79" s="42"/>
      <c r="G79" s="42"/>
      <c r="H79" s="43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55.2" customHeight="1">
      <c r="A80" s="6"/>
      <c r="B80" s="6"/>
      <c r="C80" s="8" t="s">
        <v>107</v>
      </c>
      <c r="D80" s="15">
        <v>290</v>
      </c>
      <c r="E80" s="16">
        <v>1290</v>
      </c>
      <c r="F80" s="15">
        <v>0</v>
      </c>
      <c r="G80" s="15">
        <f t="shared" ref="G80:G83" si="8">D80*F80</f>
        <v>0</v>
      </c>
      <c r="H80" s="17">
        <f t="shared" ref="H80:H83" si="9">F80*E80</f>
        <v>0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54.45" hidden="1" customHeight="1">
      <c r="A81" s="6"/>
      <c r="B81" s="6"/>
      <c r="C81" s="8"/>
      <c r="D81" s="15"/>
      <c r="E81" s="16"/>
      <c r="F81" s="15"/>
      <c r="G81" s="15"/>
      <c r="H81" s="17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47.7" customHeight="1">
      <c r="A82" s="6"/>
      <c r="B82" s="6"/>
      <c r="C82" s="8" t="s">
        <v>108</v>
      </c>
      <c r="D82" s="15">
        <v>600</v>
      </c>
      <c r="E82" s="16">
        <v>990</v>
      </c>
      <c r="F82" s="15">
        <v>0</v>
      </c>
      <c r="G82" s="15">
        <f t="shared" si="8"/>
        <v>0</v>
      </c>
      <c r="H82" s="17">
        <f t="shared" si="9"/>
        <v>0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55.2" customHeight="1">
      <c r="A83" s="6"/>
      <c r="B83" s="6"/>
      <c r="C83" s="8" t="s">
        <v>53</v>
      </c>
      <c r="D83" s="15">
        <v>250</v>
      </c>
      <c r="E83" s="16">
        <v>590</v>
      </c>
      <c r="F83" s="15">
        <v>0</v>
      </c>
      <c r="G83" s="15">
        <f t="shared" si="8"/>
        <v>0</v>
      </c>
      <c r="H83" s="17">
        <f t="shared" si="9"/>
        <v>0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41.7" hidden="1" customHeight="1">
      <c r="A84" s="6"/>
      <c r="B84" s="6"/>
      <c r="C84" s="8"/>
      <c r="D84" s="15"/>
      <c r="E84" s="16"/>
      <c r="F84" s="15"/>
      <c r="G84" s="15"/>
      <c r="H84" s="17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35.25" customHeight="1">
      <c r="A85" s="6"/>
      <c r="B85" s="6"/>
      <c r="C85" s="41" t="s">
        <v>18</v>
      </c>
      <c r="D85" s="42"/>
      <c r="E85" s="42"/>
      <c r="F85" s="42"/>
      <c r="G85" s="42"/>
      <c r="H85" s="43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44.7" customHeight="1">
      <c r="A86" s="6"/>
      <c r="B86" s="6"/>
      <c r="C86" s="8" t="s">
        <v>54</v>
      </c>
      <c r="D86" s="15">
        <v>250</v>
      </c>
      <c r="E86" s="16">
        <v>590</v>
      </c>
      <c r="F86" s="15">
        <v>0</v>
      </c>
      <c r="G86" s="15">
        <f t="shared" ref="G86:G120" si="10">D86*F86</f>
        <v>0</v>
      </c>
      <c r="H86" s="17">
        <f t="shared" ref="H86:H94" si="11">F86*E86</f>
        <v>0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43.95" hidden="1" customHeight="1">
      <c r="A87" s="6"/>
      <c r="B87" s="6"/>
      <c r="C87" s="8"/>
      <c r="D87" s="15"/>
      <c r="E87" s="16"/>
      <c r="F87" s="15"/>
      <c r="G87" s="15"/>
      <c r="H87" s="17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39.450000000000003" customHeight="1">
      <c r="A88" s="6"/>
      <c r="B88" s="6"/>
      <c r="C88" s="8" t="s">
        <v>55</v>
      </c>
      <c r="D88" s="15">
        <v>200</v>
      </c>
      <c r="E88" s="16">
        <v>790</v>
      </c>
      <c r="F88" s="15">
        <v>0</v>
      </c>
      <c r="G88" s="15">
        <f t="shared" si="10"/>
        <v>0</v>
      </c>
      <c r="H88" s="17">
        <f t="shared" si="11"/>
        <v>0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36.450000000000003" hidden="1" customHeight="1">
      <c r="A89" s="6"/>
      <c r="B89" s="6"/>
      <c r="C89" s="8"/>
      <c r="D89" s="15"/>
      <c r="E89" s="16"/>
      <c r="F89" s="15"/>
      <c r="G89" s="15"/>
      <c r="H89" s="17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42.45" customHeight="1">
      <c r="A90" s="6"/>
      <c r="B90" s="6"/>
      <c r="C90" s="8" t="s">
        <v>56</v>
      </c>
      <c r="D90" s="15">
        <v>210</v>
      </c>
      <c r="E90" s="16">
        <v>1290</v>
      </c>
      <c r="F90" s="15">
        <v>0</v>
      </c>
      <c r="G90" s="15">
        <f t="shared" si="10"/>
        <v>0</v>
      </c>
      <c r="H90" s="17">
        <f t="shared" si="11"/>
        <v>0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45" hidden="1" customHeight="1">
      <c r="A91" s="6"/>
      <c r="B91" s="6"/>
      <c r="C91" s="8"/>
      <c r="D91" s="15"/>
      <c r="E91" s="16"/>
      <c r="F91" s="15"/>
      <c r="G91" s="15"/>
      <c r="H91" s="17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32.700000000000003" customHeight="1">
      <c r="A92" s="6"/>
      <c r="B92" s="6"/>
      <c r="C92" s="8" t="s">
        <v>57</v>
      </c>
      <c r="D92" s="15">
        <v>190</v>
      </c>
      <c r="E92" s="16">
        <v>1250</v>
      </c>
      <c r="F92" s="15">
        <v>0</v>
      </c>
      <c r="G92" s="15">
        <f t="shared" si="10"/>
        <v>0</v>
      </c>
      <c r="H92" s="17">
        <f t="shared" si="11"/>
        <v>0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39" hidden="1" customHeight="1">
      <c r="A93" s="6"/>
      <c r="B93" s="6"/>
      <c r="C93" s="8"/>
      <c r="D93" s="15"/>
      <c r="E93" s="16"/>
      <c r="F93" s="15"/>
      <c r="G93" s="15"/>
      <c r="H93" s="17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ht="28.2" customHeight="1">
      <c r="A94" s="6"/>
      <c r="B94" s="6"/>
      <c r="C94" s="8" t="s">
        <v>109</v>
      </c>
      <c r="D94" s="15">
        <v>350</v>
      </c>
      <c r="E94" s="16">
        <v>690</v>
      </c>
      <c r="F94" s="15">
        <v>0</v>
      </c>
      <c r="G94" s="15">
        <f t="shared" si="10"/>
        <v>0</v>
      </c>
      <c r="H94" s="17">
        <f t="shared" si="11"/>
        <v>0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ht="35.25" customHeight="1">
      <c r="A95" s="6"/>
      <c r="B95" s="6"/>
      <c r="C95" s="59" t="s">
        <v>58</v>
      </c>
      <c r="D95" s="60"/>
      <c r="E95" s="60"/>
      <c r="F95" s="60"/>
      <c r="G95" s="60"/>
      <c r="H95" s="61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ht="38.700000000000003" customHeight="1">
      <c r="A96" s="6"/>
      <c r="B96" s="6"/>
      <c r="C96" s="8" t="s">
        <v>59</v>
      </c>
      <c r="D96" s="15">
        <v>150</v>
      </c>
      <c r="E96" s="16">
        <v>1200</v>
      </c>
      <c r="F96" s="15">
        <v>0</v>
      </c>
      <c r="G96" s="15">
        <f t="shared" si="10"/>
        <v>0</v>
      </c>
      <c r="H96" s="17">
        <f t="shared" si="7"/>
        <v>0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ht="28.95" customHeight="1">
      <c r="A97" s="6"/>
      <c r="B97" s="6"/>
      <c r="C97" s="8" t="s">
        <v>60</v>
      </c>
      <c r="D97" s="15">
        <v>180</v>
      </c>
      <c r="E97" s="16">
        <v>720</v>
      </c>
      <c r="F97" s="15">
        <v>0</v>
      </c>
      <c r="G97" s="15">
        <f t="shared" si="10"/>
        <v>0</v>
      </c>
      <c r="H97" s="17">
        <f t="shared" si="7"/>
        <v>0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ht="43.5" customHeight="1">
      <c r="A98" s="6"/>
      <c r="B98" s="6"/>
      <c r="C98" s="8" t="s">
        <v>61</v>
      </c>
      <c r="D98" s="15">
        <v>180</v>
      </c>
      <c r="E98" s="16">
        <v>650</v>
      </c>
      <c r="F98" s="15">
        <v>0</v>
      </c>
      <c r="G98" s="15">
        <f t="shared" si="10"/>
        <v>0</v>
      </c>
      <c r="H98" s="17">
        <f t="shared" si="7"/>
        <v>0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ht="40.200000000000003" hidden="1" customHeight="1">
      <c r="A99" s="6"/>
      <c r="B99" s="6"/>
      <c r="C99" s="8"/>
      <c r="D99" s="15"/>
      <c r="E99" s="16"/>
      <c r="F99" s="15"/>
      <c r="G99" s="15"/>
      <c r="H99" s="17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ht="40.200000000000003" customHeight="1">
      <c r="A100" s="6"/>
      <c r="B100" s="6"/>
      <c r="C100" s="14" t="s">
        <v>27</v>
      </c>
      <c r="D100" s="15">
        <v>180</v>
      </c>
      <c r="E100" s="16">
        <v>990</v>
      </c>
      <c r="F100" s="15">
        <v>0</v>
      </c>
      <c r="G100" s="15">
        <f t="shared" ref="G100" si="12">D100*F100</f>
        <v>0</v>
      </c>
      <c r="H100" s="17">
        <f t="shared" ref="H100" si="13">F100*E100</f>
        <v>0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27" customHeight="1">
      <c r="A101" s="6"/>
      <c r="B101" s="6"/>
      <c r="C101" s="8" t="s">
        <v>62</v>
      </c>
      <c r="D101" s="15">
        <v>180</v>
      </c>
      <c r="E101" s="16">
        <v>590</v>
      </c>
      <c r="F101" s="15">
        <v>0</v>
      </c>
      <c r="G101" s="15">
        <f t="shared" si="10"/>
        <v>0</v>
      </c>
      <c r="H101" s="17">
        <f t="shared" si="7"/>
        <v>0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37.950000000000003" hidden="1" customHeight="1">
      <c r="A102" s="6"/>
      <c r="B102" s="6"/>
      <c r="C102" s="8"/>
      <c r="D102" s="15"/>
      <c r="E102" s="16"/>
      <c r="F102" s="15"/>
      <c r="G102" s="15"/>
      <c r="H102" s="17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71.25" customHeight="1">
      <c r="A103" s="6"/>
      <c r="B103" s="6"/>
      <c r="C103" s="8" t="s">
        <v>63</v>
      </c>
      <c r="D103" s="15">
        <v>1200</v>
      </c>
      <c r="E103" s="16">
        <v>3600</v>
      </c>
      <c r="F103" s="15">
        <v>0</v>
      </c>
      <c r="G103" s="15">
        <f t="shared" si="10"/>
        <v>0</v>
      </c>
      <c r="H103" s="17">
        <f t="shared" si="7"/>
        <v>0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35.25" customHeight="1">
      <c r="A104" s="6"/>
      <c r="B104" s="6"/>
      <c r="C104" s="41" t="s">
        <v>4</v>
      </c>
      <c r="D104" s="42"/>
      <c r="E104" s="42"/>
      <c r="F104" s="42"/>
      <c r="G104" s="42"/>
      <c r="H104" s="43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35.25" customHeight="1">
      <c r="A105" s="6"/>
      <c r="B105" s="6"/>
      <c r="C105" s="8" t="s">
        <v>64</v>
      </c>
      <c r="D105" s="15">
        <v>200</v>
      </c>
      <c r="E105" s="16">
        <v>200</v>
      </c>
      <c r="F105" s="15">
        <v>0</v>
      </c>
      <c r="G105" s="15">
        <f t="shared" si="10"/>
        <v>0</v>
      </c>
      <c r="H105" s="17">
        <f t="shared" si="7"/>
        <v>0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35.25" customHeight="1">
      <c r="A106" s="6"/>
      <c r="B106" s="6"/>
      <c r="C106" s="8" t="s">
        <v>65</v>
      </c>
      <c r="D106" s="15">
        <v>200</v>
      </c>
      <c r="E106" s="16">
        <v>280</v>
      </c>
      <c r="F106" s="15">
        <v>0</v>
      </c>
      <c r="G106" s="15">
        <f t="shared" si="10"/>
        <v>0</v>
      </c>
      <c r="H106" s="17">
        <f t="shared" si="7"/>
        <v>0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35.25" customHeight="1">
      <c r="A107" s="6"/>
      <c r="B107" s="6"/>
      <c r="C107" s="8" t="s">
        <v>66</v>
      </c>
      <c r="D107" s="15">
        <v>180</v>
      </c>
      <c r="E107" s="16">
        <v>330</v>
      </c>
      <c r="F107" s="15">
        <v>0</v>
      </c>
      <c r="G107" s="15">
        <f t="shared" si="10"/>
        <v>0</v>
      </c>
      <c r="H107" s="17">
        <f t="shared" si="7"/>
        <v>0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35.25" customHeight="1">
      <c r="A108" s="6"/>
      <c r="B108" s="6"/>
      <c r="C108" s="8" t="s">
        <v>67</v>
      </c>
      <c r="D108" s="15">
        <v>200</v>
      </c>
      <c r="E108" s="16">
        <v>200</v>
      </c>
      <c r="F108" s="15">
        <v>0</v>
      </c>
      <c r="G108" s="15">
        <f t="shared" si="10"/>
        <v>0</v>
      </c>
      <c r="H108" s="17">
        <f t="shared" si="7"/>
        <v>0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35.25" customHeight="1">
      <c r="A109" s="6"/>
      <c r="B109" s="6"/>
      <c r="C109" s="14" t="s">
        <v>7</v>
      </c>
      <c r="D109" s="15">
        <v>50</v>
      </c>
      <c r="E109" s="16">
        <v>90</v>
      </c>
      <c r="F109" s="15">
        <v>0</v>
      </c>
      <c r="G109" s="15">
        <f t="shared" si="10"/>
        <v>0</v>
      </c>
      <c r="H109" s="17">
        <f t="shared" si="7"/>
        <v>0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35.25" customHeight="1">
      <c r="A110" s="6"/>
      <c r="B110" s="6"/>
      <c r="C110" s="41" t="s">
        <v>5</v>
      </c>
      <c r="D110" s="42"/>
      <c r="E110" s="42"/>
      <c r="F110" s="42"/>
      <c r="G110" s="42"/>
      <c r="H110" s="43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35.25" customHeight="1">
      <c r="A111" s="6"/>
      <c r="B111" s="6"/>
      <c r="C111" s="8" t="s">
        <v>68</v>
      </c>
      <c r="D111" s="15">
        <v>1</v>
      </c>
      <c r="E111" s="16">
        <v>490</v>
      </c>
      <c r="F111" s="15">
        <v>0</v>
      </c>
      <c r="G111" s="15">
        <f t="shared" si="10"/>
        <v>0</v>
      </c>
      <c r="H111" s="17">
        <f t="shared" si="7"/>
        <v>0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35.25" customHeight="1">
      <c r="A112" s="6"/>
      <c r="B112" s="6"/>
      <c r="C112" s="8" t="s">
        <v>69</v>
      </c>
      <c r="D112" s="15">
        <v>1</v>
      </c>
      <c r="E112" s="16">
        <v>550</v>
      </c>
      <c r="F112" s="15">
        <v>0</v>
      </c>
      <c r="G112" s="15">
        <f t="shared" si="10"/>
        <v>0</v>
      </c>
      <c r="H112" s="17">
        <f t="shared" si="7"/>
        <v>0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24" hidden="1" customHeight="1">
      <c r="A113" s="6"/>
      <c r="B113" s="6"/>
      <c r="C113" s="8"/>
      <c r="D113" s="15"/>
      <c r="E113" s="16"/>
      <c r="F113" s="15"/>
      <c r="G113" s="15"/>
      <c r="H113" s="17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24" customHeight="1">
      <c r="A114" s="6"/>
      <c r="B114" s="6"/>
      <c r="C114" s="62" t="s">
        <v>70</v>
      </c>
      <c r="D114" s="15">
        <v>1</v>
      </c>
      <c r="E114" s="16">
        <v>140</v>
      </c>
      <c r="F114" s="15">
        <v>0</v>
      </c>
      <c r="G114" s="15">
        <f t="shared" si="10"/>
        <v>0</v>
      </c>
      <c r="H114" s="17">
        <f t="shared" si="7"/>
        <v>0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s="2" customFormat="1" ht="24" customHeight="1">
      <c r="A115" s="7"/>
      <c r="B115" s="7"/>
      <c r="C115" s="62" t="s">
        <v>71</v>
      </c>
      <c r="D115" s="15">
        <v>1</v>
      </c>
      <c r="E115" s="16">
        <v>170</v>
      </c>
      <c r="F115" s="15">
        <v>0</v>
      </c>
      <c r="G115" s="15">
        <f t="shared" si="10"/>
        <v>0</v>
      </c>
      <c r="H115" s="17">
        <f t="shared" si="7"/>
        <v>0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 ht="24" customHeight="1">
      <c r="A116" s="6"/>
      <c r="B116" s="6"/>
      <c r="C116" s="41" t="s">
        <v>6</v>
      </c>
      <c r="D116" s="42"/>
      <c r="E116" s="42"/>
      <c r="F116" s="42"/>
      <c r="G116" s="42"/>
      <c r="H116" s="43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49.5" customHeight="1">
      <c r="A117" s="6"/>
      <c r="B117" s="6"/>
      <c r="C117" s="8" t="s">
        <v>28</v>
      </c>
      <c r="D117" s="15">
        <v>2000</v>
      </c>
      <c r="E117" s="16">
        <v>3300</v>
      </c>
      <c r="F117" s="15">
        <v>0</v>
      </c>
      <c r="G117" s="15">
        <f t="shared" si="10"/>
        <v>0</v>
      </c>
      <c r="H117" s="17">
        <f t="shared" si="7"/>
        <v>0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24" customHeight="1">
      <c r="A118" s="6"/>
      <c r="B118" s="6"/>
      <c r="C118" s="41" t="s">
        <v>72</v>
      </c>
      <c r="D118" s="42"/>
      <c r="E118" s="42"/>
      <c r="F118" s="42"/>
      <c r="G118" s="42"/>
      <c r="H118" s="43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46.5" customHeight="1">
      <c r="A119" s="6"/>
      <c r="B119" s="6"/>
      <c r="C119" s="63" t="s">
        <v>19</v>
      </c>
      <c r="D119" s="64">
        <v>40</v>
      </c>
      <c r="E119" s="65">
        <v>90</v>
      </c>
      <c r="F119" s="64">
        <v>0</v>
      </c>
      <c r="G119" s="15">
        <f t="shared" si="10"/>
        <v>0</v>
      </c>
      <c r="H119" s="66">
        <f t="shared" ref="H119:H120" si="14">F119*E119</f>
        <v>0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46.5" customHeight="1">
      <c r="A120" s="6"/>
      <c r="B120" s="6"/>
      <c r="C120" s="14" t="s">
        <v>29</v>
      </c>
      <c r="D120" s="15">
        <v>120</v>
      </c>
      <c r="E120" s="16">
        <v>230</v>
      </c>
      <c r="F120" s="15">
        <v>0</v>
      </c>
      <c r="G120" s="15">
        <f t="shared" si="10"/>
        <v>0</v>
      </c>
      <c r="H120" s="66">
        <f t="shared" si="14"/>
        <v>0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35.25" customHeight="1">
      <c r="A121" s="6"/>
      <c r="B121" s="6"/>
      <c r="C121" s="18"/>
      <c r="D121" s="18"/>
      <c r="E121" s="53" t="s">
        <v>10</v>
      </c>
      <c r="F121" s="54"/>
      <c r="G121" s="54"/>
      <c r="H121" s="19">
        <f>H120+H119+H117+H115+H114+H112+H111+H109+H108+H107+H106+H105+H103+H101+H100+H98+H97+H96+H94+H92+H90+H88+H86+H83+H82+H80+H77+H76+H73+H72+H71+H67+H65+H64+H63+H62+H60+H59+H57+H56+H55+H54+H53+H52+H51+H50+H49+H48+H47+H46+H45+H44+H43+H42+H41+H40+H38+H37+H36+H35+H34+H33+H32+H31+H29+H28+H27+H26+H25+H24+H23+H20+H15+H14+H12+H11+H10+H9+H8+H7+H6</f>
        <v>0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35.25" customHeight="1">
      <c r="A122" s="6"/>
      <c r="B122" s="6"/>
      <c r="C122" s="20"/>
      <c r="D122" s="20"/>
      <c r="E122" s="55" t="s">
        <v>23</v>
      </c>
      <c r="F122" s="56"/>
      <c r="G122" s="56"/>
      <c r="H122" s="21">
        <f>H121*0.1</f>
        <v>0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35.25" customHeight="1">
      <c r="A123" s="6"/>
      <c r="B123" s="6"/>
      <c r="C123" s="20"/>
      <c r="D123" s="20"/>
      <c r="E123" s="57" t="s">
        <v>12</v>
      </c>
      <c r="F123" s="58"/>
      <c r="G123" s="58"/>
      <c r="H123" s="21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35.25" customHeight="1" thickBot="1">
      <c r="A124" s="6"/>
      <c r="B124" s="6"/>
      <c r="C124" s="22"/>
      <c r="D124" s="22"/>
      <c r="E124" s="47" t="s">
        <v>11</v>
      </c>
      <c r="F124" s="48"/>
      <c r="G124" s="49"/>
      <c r="H124" s="23">
        <f>H123+H122+H121</f>
        <v>0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35.25" customHeight="1">
      <c r="A125" s="6"/>
      <c r="B125" s="6"/>
      <c r="C125" s="20"/>
      <c r="D125" s="20"/>
      <c r="E125" s="24"/>
      <c r="F125" s="20"/>
      <c r="G125" s="25" t="s">
        <v>26</v>
      </c>
      <c r="H125" s="26">
        <v>1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35.25" customHeight="1">
      <c r="A126" s="6"/>
      <c r="B126" s="6"/>
      <c r="C126" s="20"/>
      <c r="D126" s="20"/>
      <c r="E126" s="24"/>
      <c r="F126" s="20"/>
      <c r="G126" s="25" t="s">
        <v>25</v>
      </c>
      <c r="H126" s="27">
        <f>H124/H125</f>
        <v>0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35.25" customHeight="1">
      <c r="A127" s="6"/>
      <c r="B127" s="6"/>
      <c r="C127" s="20"/>
      <c r="D127" s="20"/>
      <c r="E127" s="24"/>
      <c r="F127" s="20"/>
      <c r="G127" s="26" t="s">
        <v>8</v>
      </c>
      <c r="H127" s="27">
        <f>G120+G119+G117+G109+G108+G107+G106+G105+G103+G101+G100+G98+G97+G96+G94+G92+G90+G88+G86+G83+G82+G80+G77+G76+G73+G72+G71+G67+G65+G64+G63+G62+G60+G59+G57+G56+G55+G54+G53+G52+G51+G50+G49+G48+G47+G46+G45+G44+G43+G42+G41+G40+G38+G37+G36+G35+G34+G33+G32+G31+G29+G28+G27+G26+G25+G24+G23+G20+G15+G14+G12+G11+G10+G9+G8+G7+G6</f>
        <v>0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35.25" customHeight="1">
      <c r="A128" s="6"/>
      <c r="B128" s="6"/>
      <c r="C128" s="20"/>
      <c r="D128" s="20"/>
      <c r="E128" s="24"/>
      <c r="F128" s="20"/>
      <c r="G128" s="26" t="s">
        <v>9</v>
      </c>
      <c r="H128" s="28">
        <f>H127/H125</f>
        <v>0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45" ht="35.25" customHeight="1">
      <c r="A129" s="6"/>
      <c r="B129" s="6"/>
      <c r="C129" s="6"/>
      <c r="D129" s="6"/>
      <c r="E129" s="5"/>
      <c r="F129" s="5"/>
      <c r="G129" s="5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45" ht="35.25" customHeight="1">
      <c r="A130" s="6"/>
      <c r="B130" s="6"/>
      <c r="C130" s="6"/>
      <c r="D130" s="6"/>
      <c r="E130" s="5"/>
      <c r="F130" s="5"/>
      <c r="G130" s="5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45" ht="35.25" customHeight="1">
      <c r="A131" s="6"/>
      <c r="B131" s="6"/>
      <c r="C131" s="6"/>
      <c r="D131" s="6"/>
      <c r="E131" s="5"/>
      <c r="F131" s="5"/>
      <c r="G131" s="5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45" ht="35.25" customHeight="1">
      <c r="A132" s="6"/>
      <c r="B132" s="6"/>
      <c r="C132" s="6"/>
      <c r="D132" s="6"/>
      <c r="E132" s="5"/>
      <c r="F132" s="5"/>
      <c r="G132" s="5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spans="1:45" ht="35.25" customHeight="1">
      <c r="A133" s="6"/>
      <c r="B133" s="6"/>
      <c r="C133" s="6"/>
      <c r="D133" s="6"/>
      <c r="E133" s="5"/>
      <c r="F133" s="5"/>
      <c r="G133" s="5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spans="1:45" ht="35.25" customHeight="1">
      <c r="A134" s="6"/>
      <c r="B134" s="6"/>
      <c r="C134" s="6"/>
      <c r="D134" s="6"/>
      <c r="E134" s="5"/>
      <c r="F134" s="5"/>
      <c r="G134" s="5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spans="1:45" ht="35.25" customHeight="1">
      <c r="A135" s="6"/>
      <c r="B135" s="6"/>
      <c r="C135" s="6"/>
      <c r="D135" s="6"/>
      <c r="E135" s="5"/>
      <c r="F135" s="5"/>
      <c r="G135" s="5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spans="1:45" ht="35.25" customHeight="1">
      <c r="A136" s="6"/>
      <c r="B136" s="6"/>
      <c r="C136" s="6"/>
      <c r="D136" s="6"/>
      <c r="E136" s="5"/>
      <c r="F136" s="5"/>
      <c r="G136" s="5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spans="1:45" ht="35.25" customHeight="1">
      <c r="A137" s="6"/>
      <c r="B137" s="6"/>
      <c r="C137" s="6"/>
      <c r="D137" s="6"/>
      <c r="E137" s="5"/>
      <c r="F137" s="5"/>
      <c r="G137" s="5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spans="1:45" ht="35.25" customHeight="1">
      <c r="A138" s="6"/>
      <c r="B138" s="6"/>
      <c r="C138" s="6"/>
      <c r="D138" s="6"/>
      <c r="E138" s="5"/>
      <c r="F138" s="5"/>
      <c r="G138" s="5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spans="1:45" ht="35.25" customHeight="1">
      <c r="A139" s="6"/>
      <c r="B139" s="6"/>
      <c r="C139" s="6"/>
      <c r="D139" s="6"/>
      <c r="E139" s="5"/>
      <c r="F139" s="5"/>
      <c r="G139" s="5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spans="1:45" ht="35.25" customHeight="1">
      <c r="A140" s="6"/>
      <c r="B140" s="6"/>
      <c r="C140" s="6"/>
      <c r="D140" s="6"/>
      <c r="E140" s="5"/>
      <c r="F140" s="5"/>
      <c r="G140" s="5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spans="1:45" ht="35.25" customHeight="1">
      <c r="A141" s="6"/>
      <c r="B141" s="6"/>
      <c r="C141" s="6"/>
      <c r="D141" s="6"/>
      <c r="E141" s="5"/>
      <c r="F141" s="5"/>
      <c r="G141" s="5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spans="1:45" ht="35.25" customHeight="1">
      <c r="A142" s="6"/>
      <c r="B142" s="6"/>
      <c r="C142" s="6"/>
      <c r="D142" s="6"/>
      <c r="E142" s="5"/>
      <c r="F142" s="5"/>
      <c r="G142" s="5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spans="1:45" ht="35.25" customHeight="1">
      <c r="A143" s="6"/>
      <c r="B143" s="6"/>
      <c r="C143" s="6"/>
      <c r="D143" s="6"/>
      <c r="E143" s="5"/>
      <c r="F143" s="5"/>
      <c r="G143" s="5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spans="1:45" ht="35.25" customHeight="1">
      <c r="A144" s="6"/>
      <c r="B144" s="6"/>
      <c r="C144" s="6"/>
      <c r="D144" s="6"/>
      <c r="E144" s="5"/>
      <c r="F144" s="5"/>
      <c r="G144" s="5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spans="1:45" ht="35.25" customHeight="1">
      <c r="A145" s="6"/>
      <c r="B145" s="6"/>
      <c r="C145" s="6"/>
      <c r="D145" s="6"/>
      <c r="E145" s="5"/>
      <c r="F145" s="5"/>
      <c r="G145" s="5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spans="1:45" ht="35.25" customHeight="1">
      <c r="A146" s="6"/>
      <c r="B146" s="6"/>
      <c r="C146" s="6"/>
      <c r="D146" s="6"/>
      <c r="E146" s="5"/>
      <c r="F146" s="5"/>
      <c r="G146" s="5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spans="1:45" ht="35.25" customHeight="1">
      <c r="A147" s="6"/>
      <c r="B147" s="6"/>
      <c r="C147" s="6"/>
      <c r="D147" s="6"/>
      <c r="E147" s="5"/>
      <c r="F147" s="5"/>
      <c r="G147" s="5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spans="1:45" ht="35.25" customHeight="1">
      <c r="A148" s="6"/>
      <c r="B148" s="6"/>
      <c r="C148" s="6"/>
      <c r="D148" s="6"/>
      <c r="E148" s="5"/>
      <c r="F148" s="5"/>
      <c r="G148" s="5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spans="1:45" ht="35.25" customHeight="1">
      <c r="A149" s="6"/>
      <c r="B149" s="6"/>
      <c r="C149" s="6"/>
      <c r="D149" s="6"/>
      <c r="E149" s="5"/>
      <c r="F149" s="5"/>
      <c r="G149" s="5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spans="1:45" ht="35.25" customHeight="1">
      <c r="A150" s="6"/>
      <c r="B150" s="6"/>
      <c r="C150" s="6"/>
      <c r="D150" s="6"/>
      <c r="E150" s="5"/>
      <c r="F150" s="5"/>
      <c r="G150" s="5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spans="1:45" ht="35.25" customHeight="1">
      <c r="A151" s="6"/>
      <c r="B151" s="6"/>
      <c r="C151" s="6"/>
      <c r="D151" s="6"/>
      <c r="E151" s="5"/>
      <c r="F151" s="5"/>
      <c r="G151" s="5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spans="1:45" ht="35.25" customHeight="1">
      <c r="A152" s="6"/>
      <c r="B152" s="6"/>
      <c r="C152" s="6"/>
      <c r="D152" s="6"/>
      <c r="E152" s="5"/>
      <c r="F152" s="5"/>
      <c r="G152" s="5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spans="1:45" ht="35.25" customHeight="1">
      <c r="A153" s="6"/>
      <c r="B153" s="6"/>
      <c r="C153" s="6"/>
      <c r="D153" s="6"/>
      <c r="E153" s="5"/>
      <c r="F153" s="5"/>
      <c r="G153" s="5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spans="1:45" ht="35.25" customHeight="1">
      <c r="A154" s="6"/>
      <c r="B154" s="6"/>
      <c r="C154" s="6"/>
      <c r="D154" s="6"/>
      <c r="E154" s="5"/>
      <c r="F154" s="5"/>
      <c r="G154" s="5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spans="1:45" ht="35.25" customHeight="1">
      <c r="A155" s="6"/>
      <c r="B155" s="6"/>
      <c r="C155" s="6"/>
      <c r="D155" s="6"/>
      <c r="E155" s="5"/>
      <c r="F155" s="5"/>
      <c r="G155" s="5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spans="1:45" ht="35.25" customHeight="1">
      <c r="A156" s="6"/>
      <c r="B156" s="6"/>
      <c r="C156" s="6"/>
      <c r="D156" s="6"/>
      <c r="E156" s="5"/>
      <c r="F156" s="5"/>
      <c r="G156" s="5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spans="1:45" ht="35.25" customHeight="1">
      <c r="A157" s="6"/>
      <c r="B157" s="6"/>
      <c r="C157" s="6"/>
      <c r="D157" s="6"/>
      <c r="E157" s="5"/>
      <c r="F157" s="5"/>
      <c r="G157" s="5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spans="1:45" ht="35.25" customHeight="1">
      <c r="A158" s="6"/>
      <c r="B158" s="6"/>
      <c r="C158" s="6"/>
      <c r="D158" s="6"/>
      <c r="E158" s="5"/>
      <c r="F158" s="5"/>
      <c r="G158" s="5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spans="1:45" ht="35.25" customHeight="1">
      <c r="A159" s="6"/>
      <c r="B159" s="6"/>
      <c r="C159" s="6"/>
      <c r="D159" s="6"/>
      <c r="E159" s="5"/>
      <c r="F159" s="5"/>
      <c r="G159" s="5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spans="1:45" ht="35.25" customHeight="1">
      <c r="A160" s="6"/>
      <c r="B160" s="6"/>
      <c r="C160" s="6"/>
      <c r="D160" s="6"/>
      <c r="E160" s="5"/>
      <c r="F160" s="5"/>
      <c r="G160" s="5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spans="1:45" ht="35.25" customHeight="1">
      <c r="A161" s="6"/>
      <c r="B161" s="6"/>
      <c r="C161" s="6"/>
      <c r="D161" s="6"/>
      <c r="E161" s="5"/>
      <c r="F161" s="5"/>
      <c r="G161" s="5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spans="1:45" ht="35.25" customHeight="1">
      <c r="A162" s="6"/>
      <c r="B162" s="6"/>
      <c r="C162" s="6"/>
      <c r="D162" s="6"/>
      <c r="E162" s="5"/>
      <c r="F162" s="5"/>
      <c r="G162" s="5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spans="1:45" ht="35.25" customHeight="1">
      <c r="A163" s="6"/>
      <c r="B163" s="6"/>
      <c r="C163" s="6"/>
      <c r="D163" s="6"/>
      <c r="E163" s="5"/>
      <c r="F163" s="5"/>
      <c r="G163" s="5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spans="1:45" ht="35.25" customHeight="1">
      <c r="A164" s="6"/>
      <c r="B164" s="6"/>
      <c r="C164" s="6"/>
      <c r="D164" s="6"/>
      <c r="E164" s="5"/>
      <c r="F164" s="5"/>
      <c r="G164" s="5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spans="1:45" ht="35.25" customHeight="1">
      <c r="A165" s="6"/>
      <c r="B165" s="6"/>
      <c r="C165" s="6"/>
      <c r="D165" s="6"/>
      <c r="E165" s="5"/>
      <c r="F165" s="5"/>
      <c r="G165" s="5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spans="1:45" ht="35.25" customHeight="1">
      <c r="A166" s="6"/>
      <c r="B166" s="6"/>
      <c r="C166" s="6"/>
      <c r="D166" s="6"/>
      <c r="E166" s="5"/>
      <c r="F166" s="5"/>
      <c r="G166" s="5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spans="1:45" ht="35.25" customHeight="1">
      <c r="A167" s="6"/>
      <c r="B167" s="6"/>
      <c r="C167" s="6"/>
      <c r="D167" s="6"/>
      <c r="E167" s="5"/>
      <c r="F167" s="5"/>
      <c r="G167" s="5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spans="1:45" ht="35.25" customHeight="1">
      <c r="A168" s="6"/>
      <c r="B168" s="6"/>
      <c r="C168" s="6"/>
      <c r="D168" s="6"/>
      <c r="E168" s="5"/>
      <c r="F168" s="5"/>
      <c r="G168" s="5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spans="1:45" ht="35.25" customHeight="1">
      <c r="A169" s="6"/>
      <c r="B169" s="6"/>
      <c r="C169" s="6"/>
      <c r="D169" s="6"/>
      <c r="E169" s="5"/>
      <c r="F169" s="5"/>
      <c r="G169" s="5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spans="1:45" ht="35.25" customHeight="1">
      <c r="A170" s="6"/>
      <c r="B170" s="6"/>
      <c r="C170" s="6"/>
      <c r="D170" s="6"/>
      <c r="E170" s="5"/>
      <c r="F170" s="5"/>
      <c r="G170" s="5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spans="1:45" ht="35.25" customHeight="1">
      <c r="A171" s="6"/>
      <c r="B171" s="6"/>
      <c r="C171" s="6"/>
      <c r="D171" s="6"/>
      <c r="E171" s="5"/>
      <c r="F171" s="5"/>
      <c r="G171" s="5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spans="1:45" ht="35.25" customHeight="1">
      <c r="A172" s="6"/>
      <c r="B172" s="6"/>
      <c r="C172" s="6"/>
      <c r="D172" s="6"/>
      <c r="E172" s="5"/>
      <c r="F172" s="5"/>
      <c r="G172" s="5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spans="1:45" ht="35.25" customHeight="1">
      <c r="A173" s="6"/>
      <c r="B173" s="6"/>
      <c r="C173" s="6"/>
      <c r="D173" s="6"/>
      <c r="E173" s="5"/>
      <c r="F173" s="5"/>
      <c r="G173" s="5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spans="1:45" ht="35.25" customHeight="1">
      <c r="A174" s="6"/>
      <c r="B174" s="6"/>
      <c r="C174" s="6"/>
      <c r="D174" s="6"/>
      <c r="E174" s="5"/>
      <c r="F174" s="5"/>
      <c r="G174" s="5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spans="1:45" ht="35.25" customHeight="1">
      <c r="A175" s="6"/>
      <c r="B175" s="6"/>
      <c r="C175" s="6"/>
      <c r="D175" s="6"/>
      <c r="E175" s="5"/>
      <c r="F175" s="5"/>
      <c r="G175" s="5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spans="1:45" ht="35.25" customHeight="1">
      <c r="A176" s="6"/>
      <c r="B176" s="6"/>
      <c r="C176" s="6"/>
      <c r="D176" s="6"/>
      <c r="E176" s="5"/>
      <c r="F176" s="5"/>
      <c r="G176" s="5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spans="1:45" ht="35.25" customHeight="1">
      <c r="A177" s="6"/>
      <c r="B177" s="6"/>
      <c r="C177" s="6"/>
      <c r="D177" s="6"/>
      <c r="E177" s="5"/>
      <c r="F177" s="5"/>
      <c r="G177" s="5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spans="1:45" ht="35.25" customHeight="1">
      <c r="A178" s="6"/>
      <c r="B178" s="6"/>
      <c r="C178" s="6"/>
      <c r="D178" s="6"/>
      <c r="E178" s="5"/>
      <c r="F178" s="5"/>
      <c r="G178" s="5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spans="1:45" ht="35.25" customHeight="1">
      <c r="A179" s="6"/>
      <c r="B179" s="6"/>
      <c r="C179" s="6"/>
      <c r="D179" s="6"/>
      <c r="E179" s="5"/>
      <c r="F179" s="5"/>
      <c r="G179" s="5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spans="1:45" ht="35.25" customHeight="1">
      <c r="A180" s="6"/>
      <c r="B180" s="6"/>
      <c r="C180" s="6"/>
      <c r="D180" s="6"/>
      <c r="E180" s="5"/>
      <c r="F180" s="5"/>
      <c r="G180" s="5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spans="1:45" ht="35.25" customHeight="1">
      <c r="A181" s="6"/>
      <c r="B181" s="6"/>
      <c r="C181" s="6"/>
      <c r="D181" s="6"/>
      <c r="E181" s="5"/>
      <c r="F181" s="5"/>
      <c r="G181" s="5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spans="1:45" ht="35.25" customHeight="1">
      <c r="A182" s="6"/>
      <c r="B182" s="6"/>
      <c r="C182" s="6"/>
      <c r="D182" s="6"/>
      <c r="E182" s="5"/>
      <c r="F182" s="5"/>
      <c r="G182" s="5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spans="1:45" ht="35.25" customHeight="1">
      <c r="A183" s="6"/>
      <c r="B183" s="6"/>
      <c r="C183" s="6"/>
      <c r="D183" s="6"/>
      <c r="E183" s="5"/>
      <c r="F183" s="5"/>
      <c r="G183" s="5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spans="1:45" ht="35.25" customHeight="1">
      <c r="A184" s="6"/>
      <c r="B184" s="6"/>
      <c r="C184" s="6"/>
      <c r="D184" s="6"/>
      <c r="E184" s="5"/>
      <c r="F184" s="5"/>
      <c r="G184" s="5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spans="1:45" ht="35.25" customHeight="1">
      <c r="A185" s="6"/>
      <c r="B185" s="6"/>
      <c r="C185" s="6"/>
      <c r="D185" s="6"/>
      <c r="E185" s="5"/>
      <c r="F185" s="5"/>
      <c r="G185" s="5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spans="1:45" ht="35.25" customHeight="1">
      <c r="A186" s="6"/>
      <c r="B186" s="6"/>
      <c r="C186" s="6"/>
      <c r="D186" s="6"/>
      <c r="E186" s="5"/>
      <c r="F186" s="5"/>
      <c r="G186" s="5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spans="1:45" ht="35.25" customHeight="1">
      <c r="E187" s="5"/>
      <c r="F187" s="5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spans="1:45" ht="35.25" customHeight="1">
      <c r="E188" s="5"/>
      <c r="F188" s="5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spans="1:45" ht="35.25" customHeight="1">
      <c r="E189" s="5"/>
      <c r="F189" s="5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spans="1:45" ht="35.25" customHeight="1">
      <c r="E190" s="5"/>
      <c r="F190" s="5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spans="1:45" ht="35.25" customHeight="1">
      <c r="E191" s="5"/>
      <c r="F191" s="5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spans="1:45" ht="35.25" customHeight="1">
      <c r="E192" s="5"/>
      <c r="F192" s="5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spans="5:45" ht="35.25" customHeight="1">
      <c r="E193" s="5"/>
      <c r="F193" s="5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spans="5:45" ht="35.25" customHeight="1">
      <c r="E194" s="5"/>
      <c r="F194" s="5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spans="5:45" ht="35.25" customHeight="1">
      <c r="E195" s="5"/>
      <c r="F195" s="5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spans="5:45" ht="35.25" customHeight="1">
      <c r="E196" s="5"/>
      <c r="F196" s="5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spans="5:45" ht="35.25" customHeight="1">
      <c r="E197" s="5"/>
      <c r="F197" s="5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spans="5:45" ht="35.25" customHeight="1">
      <c r="E198" s="5"/>
      <c r="F198" s="5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spans="5:45" ht="35.25" customHeight="1">
      <c r="E199" s="5"/>
      <c r="F199" s="5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spans="5:45" ht="35.25" customHeight="1">
      <c r="E200" s="5"/>
      <c r="F200" s="5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spans="5:45" ht="35.25" customHeight="1">
      <c r="E201" s="5"/>
      <c r="F201" s="5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spans="5:45" ht="35.25" customHeight="1">
      <c r="E202" s="5"/>
      <c r="F202" s="5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spans="5:45" ht="35.25" customHeight="1">
      <c r="E203" s="5"/>
      <c r="F203" s="5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spans="5:45" ht="35.25" customHeight="1">
      <c r="E204" s="5"/>
      <c r="F204" s="5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spans="5:45" ht="35.25" customHeight="1">
      <c r="E205" s="5"/>
      <c r="F205" s="5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spans="5:45" ht="35.25" customHeight="1">
      <c r="E206" s="5"/>
      <c r="F206" s="5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spans="5:45" ht="35.25" customHeight="1">
      <c r="E207" s="5"/>
      <c r="F207" s="5"/>
    </row>
    <row r="208" spans="5:45" ht="35.25" customHeight="1">
      <c r="E208" s="5"/>
      <c r="F208" s="5"/>
    </row>
    <row r="209" spans="5:6" ht="35.25" customHeight="1">
      <c r="E209" s="5"/>
      <c r="F209" s="5"/>
    </row>
    <row r="210" spans="5:6" ht="35.25" customHeight="1">
      <c r="E210" s="5"/>
      <c r="F210" s="5"/>
    </row>
    <row r="211" spans="5:6" ht="35.25" customHeight="1">
      <c r="E211" s="5"/>
      <c r="F211" s="5"/>
    </row>
    <row r="212" spans="5:6" ht="35.25" customHeight="1">
      <c r="E212" s="5"/>
      <c r="F212" s="5"/>
    </row>
    <row r="213" spans="5:6" ht="35.25" customHeight="1">
      <c r="E213" s="5"/>
      <c r="F213" s="5"/>
    </row>
    <row r="214" spans="5:6" ht="35.25" customHeight="1">
      <c r="E214" s="5"/>
      <c r="F214" s="5"/>
    </row>
    <row r="215" spans="5:6" ht="35.25" customHeight="1">
      <c r="E215" s="5"/>
      <c r="F215" s="5"/>
    </row>
    <row r="216" spans="5:6" ht="35.25" customHeight="1">
      <c r="E216" s="5"/>
      <c r="F216" s="5"/>
    </row>
    <row r="217" spans="5:6" ht="35.25" customHeight="1">
      <c r="E217" s="5"/>
      <c r="F217" s="5"/>
    </row>
    <row r="218" spans="5:6" ht="35.25" customHeight="1">
      <c r="E218" s="5"/>
      <c r="F218" s="5"/>
    </row>
    <row r="219" spans="5:6" ht="35.25" customHeight="1">
      <c r="E219" s="5"/>
      <c r="F219" s="5"/>
    </row>
    <row r="220" spans="5:6" ht="35.25" customHeight="1">
      <c r="E220" s="5"/>
      <c r="F220" s="5"/>
    </row>
    <row r="221" spans="5:6" ht="35.25" customHeight="1">
      <c r="E221" s="5"/>
      <c r="F221" s="5"/>
    </row>
    <row r="222" spans="5:6" ht="35.25" customHeight="1">
      <c r="E222" s="5"/>
      <c r="F222" s="5"/>
    </row>
    <row r="223" spans="5:6" ht="35.25" customHeight="1">
      <c r="E223" s="5"/>
      <c r="F223" s="5"/>
    </row>
    <row r="224" spans="5:6" ht="35.25" customHeight="1">
      <c r="E224" s="5"/>
      <c r="F224" s="5"/>
    </row>
    <row r="225" spans="5:6" ht="35.25" customHeight="1">
      <c r="E225" s="5"/>
      <c r="F225" s="5"/>
    </row>
    <row r="226" spans="5:6" ht="35.25" customHeight="1">
      <c r="E226" s="5"/>
      <c r="F226" s="5"/>
    </row>
    <row r="227" spans="5:6" ht="35.25" customHeight="1">
      <c r="E227" s="5"/>
      <c r="F227" s="5"/>
    </row>
    <row r="228" spans="5:6" ht="35.25" customHeight="1">
      <c r="E228" s="5"/>
      <c r="F228" s="5"/>
    </row>
    <row r="229" spans="5:6" ht="35.25" customHeight="1">
      <c r="E229" s="5"/>
      <c r="F229" s="5"/>
    </row>
    <row r="230" spans="5:6" ht="35.25" customHeight="1">
      <c r="E230" s="5"/>
      <c r="F230" s="5"/>
    </row>
    <row r="231" spans="5:6" ht="35.25" customHeight="1">
      <c r="E231" s="5"/>
      <c r="F231" s="5"/>
    </row>
    <row r="232" spans="5:6" ht="35.25" customHeight="1">
      <c r="E232" s="5"/>
      <c r="F232" s="5"/>
    </row>
    <row r="233" spans="5:6" ht="35.25" customHeight="1">
      <c r="E233" s="5"/>
      <c r="F233" s="5"/>
    </row>
    <row r="234" spans="5:6" ht="35.25" customHeight="1">
      <c r="E234" s="5"/>
      <c r="F234" s="5"/>
    </row>
    <row r="235" spans="5:6" ht="35.25" customHeight="1">
      <c r="E235" s="5"/>
      <c r="F235" s="5"/>
    </row>
    <row r="236" spans="5:6" ht="35.25" customHeight="1">
      <c r="E236" s="5"/>
      <c r="F236" s="5"/>
    </row>
    <row r="237" spans="5:6" ht="35.25" customHeight="1">
      <c r="E237" s="5"/>
      <c r="F237" s="5"/>
    </row>
    <row r="238" spans="5:6" ht="35.25" customHeight="1">
      <c r="E238" s="5"/>
      <c r="F238" s="5"/>
    </row>
    <row r="239" spans="5:6" ht="35.25" customHeight="1">
      <c r="E239" s="5"/>
      <c r="F239" s="5"/>
    </row>
    <row r="240" spans="5:6" ht="35.25" customHeight="1">
      <c r="E240" s="5"/>
      <c r="F240" s="5"/>
    </row>
    <row r="241" spans="5:6" ht="35.25" customHeight="1">
      <c r="E241" s="5"/>
      <c r="F241" s="5"/>
    </row>
    <row r="242" spans="5:6" ht="35.25" customHeight="1">
      <c r="E242" s="5"/>
      <c r="F242" s="5"/>
    </row>
    <row r="243" spans="5:6" ht="35.25" customHeight="1">
      <c r="E243" s="5"/>
      <c r="F243" s="5"/>
    </row>
    <row r="244" spans="5:6" ht="35.25" customHeight="1">
      <c r="E244" s="5"/>
      <c r="F244" s="5"/>
    </row>
    <row r="245" spans="5:6" ht="35.25" customHeight="1">
      <c r="E245" s="5"/>
      <c r="F245" s="5"/>
    </row>
    <row r="246" spans="5:6" ht="35.25" customHeight="1">
      <c r="E246" s="5"/>
      <c r="F246" s="5"/>
    </row>
    <row r="247" spans="5:6" ht="35.25" customHeight="1">
      <c r="E247" s="5"/>
      <c r="F247" s="5"/>
    </row>
    <row r="248" spans="5:6" ht="35.25" customHeight="1">
      <c r="E248" s="5"/>
      <c r="F248" s="5"/>
    </row>
    <row r="249" spans="5:6" ht="35.25" customHeight="1">
      <c r="E249" s="5"/>
      <c r="F249" s="5"/>
    </row>
    <row r="250" spans="5:6" ht="35.25" customHeight="1">
      <c r="E250" s="5"/>
      <c r="F250" s="5"/>
    </row>
    <row r="251" spans="5:6" ht="35.25" customHeight="1">
      <c r="E251" s="5"/>
      <c r="F251" s="5"/>
    </row>
    <row r="252" spans="5:6" ht="35.25" customHeight="1">
      <c r="E252" s="5"/>
      <c r="F252" s="5"/>
    </row>
    <row r="253" spans="5:6" ht="35.25" customHeight="1">
      <c r="E253" s="5"/>
      <c r="F253" s="5"/>
    </row>
    <row r="254" spans="5:6" ht="35.25" customHeight="1">
      <c r="E254" s="5"/>
      <c r="F254" s="5"/>
    </row>
    <row r="255" spans="5:6" ht="35.25" customHeight="1">
      <c r="E255" s="5"/>
      <c r="F255" s="5"/>
    </row>
    <row r="256" spans="5:6" ht="35.25" customHeight="1">
      <c r="E256" s="5"/>
      <c r="F256" s="5"/>
    </row>
    <row r="257" spans="5:6" ht="35.25" customHeight="1">
      <c r="E257" s="5"/>
      <c r="F257" s="5"/>
    </row>
    <row r="258" spans="5:6" ht="35.25" customHeight="1">
      <c r="E258" s="5"/>
      <c r="F258" s="5"/>
    </row>
    <row r="259" spans="5:6" ht="35.25" customHeight="1">
      <c r="E259" s="5"/>
      <c r="F259" s="5"/>
    </row>
    <row r="260" spans="5:6" ht="35.25" customHeight="1">
      <c r="E260" s="5"/>
      <c r="F260" s="5"/>
    </row>
    <row r="261" spans="5:6" ht="35.25" customHeight="1">
      <c r="E261" s="5"/>
      <c r="F261" s="5"/>
    </row>
    <row r="262" spans="5:6" ht="35.25" customHeight="1">
      <c r="E262" s="5"/>
      <c r="F262" s="5"/>
    </row>
    <row r="263" spans="5:6" ht="35.25" customHeight="1">
      <c r="E263" s="5"/>
      <c r="F263" s="5"/>
    </row>
    <row r="264" spans="5:6" ht="35.25" customHeight="1">
      <c r="E264" s="5"/>
      <c r="F264" s="5"/>
    </row>
    <row r="265" spans="5:6" ht="35.25" customHeight="1">
      <c r="E265" s="5"/>
      <c r="F265" s="5"/>
    </row>
    <row r="266" spans="5:6" ht="35.25" customHeight="1">
      <c r="E266" s="5"/>
      <c r="F266" s="5"/>
    </row>
    <row r="267" spans="5:6" ht="35.25" customHeight="1">
      <c r="E267" s="5"/>
      <c r="F267" s="5"/>
    </row>
    <row r="268" spans="5:6" ht="35.25" customHeight="1">
      <c r="E268" s="5"/>
      <c r="F268" s="5"/>
    </row>
    <row r="269" spans="5:6" ht="35.25" customHeight="1">
      <c r="E269" s="5"/>
      <c r="F269" s="5"/>
    </row>
    <row r="270" spans="5:6" ht="35.25" customHeight="1">
      <c r="E270" s="5"/>
      <c r="F270" s="5"/>
    </row>
    <row r="271" spans="5:6" ht="35.25" customHeight="1">
      <c r="E271" s="5"/>
      <c r="F271" s="5"/>
    </row>
    <row r="272" spans="5:6" ht="35.25" customHeight="1">
      <c r="E272" s="5"/>
      <c r="F272" s="5"/>
    </row>
    <row r="273" spans="5:6" ht="35.25" customHeight="1">
      <c r="E273" s="5"/>
      <c r="F273" s="5"/>
    </row>
    <row r="274" spans="5:6" ht="35.25" customHeight="1">
      <c r="E274" s="5"/>
      <c r="F274" s="5"/>
    </row>
    <row r="275" spans="5:6" ht="35.25" customHeight="1">
      <c r="E275" s="5"/>
      <c r="F275" s="5"/>
    </row>
    <row r="276" spans="5:6" ht="35.25" customHeight="1">
      <c r="E276" s="5"/>
      <c r="F276" s="5"/>
    </row>
    <row r="277" spans="5:6" ht="35.25" customHeight="1">
      <c r="E277" s="5"/>
      <c r="F277" s="5"/>
    </row>
    <row r="278" spans="5:6" ht="35.25" customHeight="1">
      <c r="E278" s="5"/>
      <c r="F278" s="5"/>
    </row>
    <row r="279" spans="5:6" ht="35.25" customHeight="1">
      <c r="E279" s="5"/>
      <c r="F279" s="5"/>
    </row>
    <row r="280" spans="5:6" ht="35.25" customHeight="1">
      <c r="E280" s="5"/>
      <c r="F280" s="5"/>
    </row>
    <row r="281" spans="5:6" ht="35.25" customHeight="1">
      <c r="E281" s="5"/>
      <c r="F281" s="5"/>
    </row>
    <row r="282" spans="5:6" ht="35.25" customHeight="1">
      <c r="E282" s="5"/>
      <c r="F282" s="5"/>
    </row>
    <row r="283" spans="5:6" ht="35.25" customHeight="1">
      <c r="E283" s="5"/>
      <c r="F283" s="5"/>
    </row>
    <row r="284" spans="5:6" ht="35.25" customHeight="1">
      <c r="E284" s="5"/>
      <c r="F284" s="5"/>
    </row>
    <row r="285" spans="5:6" ht="35.25" customHeight="1">
      <c r="E285" s="5"/>
      <c r="F285" s="5"/>
    </row>
    <row r="286" spans="5:6" ht="35.25" customHeight="1">
      <c r="E286" s="5"/>
      <c r="F286" s="5"/>
    </row>
    <row r="287" spans="5:6" ht="35.25" customHeight="1">
      <c r="E287" s="5"/>
      <c r="F287" s="5"/>
    </row>
    <row r="288" spans="5:6" ht="35.25" customHeight="1">
      <c r="E288" s="5"/>
      <c r="F288" s="5"/>
    </row>
    <row r="289" spans="5:6" ht="35.25" customHeight="1">
      <c r="E289" s="5"/>
      <c r="F289" s="5"/>
    </row>
    <row r="290" spans="5:6" ht="35.25" customHeight="1">
      <c r="E290" s="5"/>
      <c r="F290" s="5"/>
    </row>
    <row r="291" spans="5:6" ht="35.25" customHeight="1">
      <c r="E291" s="5"/>
      <c r="F291" s="5"/>
    </row>
    <row r="292" spans="5:6" ht="35.25" customHeight="1">
      <c r="E292" s="5"/>
      <c r="F292" s="5"/>
    </row>
    <row r="293" spans="5:6" ht="35.25" customHeight="1">
      <c r="E293" s="5"/>
      <c r="F293" s="5"/>
    </row>
    <row r="294" spans="5:6" ht="35.25" customHeight="1">
      <c r="E294" s="5"/>
      <c r="F294" s="5"/>
    </row>
    <row r="295" spans="5:6" ht="35.25" customHeight="1">
      <c r="E295" s="5"/>
      <c r="F295" s="5"/>
    </row>
    <row r="296" spans="5:6" ht="35.25" customHeight="1">
      <c r="E296" s="5"/>
      <c r="F296" s="5"/>
    </row>
    <row r="297" spans="5:6" ht="35.25" customHeight="1">
      <c r="E297" s="5"/>
      <c r="F297" s="5"/>
    </row>
    <row r="298" spans="5:6" ht="35.25" customHeight="1">
      <c r="E298" s="5"/>
      <c r="F298" s="5"/>
    </row>
  </sheetData>
  <mergeCells count="20">
    <mergeCell ref="E124:G124"/>
    <mergeCell ref="A3:B5"/>
    <mergeCell ref="C116:H116"/>
    <mergeCell ref="C118:H118"/>
    <mergeCell ref="E121:G121"/>
    <mergeCell ref="E122:G122"/>
    <mergeCell ref="E123:G123"/>
    <mergeCell ref="C39:H39"/>
    <mergeCell ref="C58:H58"/>
    <mergeCell ref="C70:H70"/>
    <mergeCell ref="C79:H79"/>
    <mergeCell ref="C85:H85"/>
    <mergeCell ref="C95:H95"/>
    <mergeCell ref="C104:H104"/>
    <mergeCell ref="C110:H110"/>
    <mergeCell ref="A1:B2"/>
    <mergeCell ref="C1:H2"/>
    <mergeCell ref="C5:H5"/>
    <mergeCell ref="C19:H19"/>
    <mergeCell ref="C30:H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2026-02-15T15:37:29Z</dcterms:modified>
</cp:coreProperties>
</file>